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201" sheetId="18" r:id="rId7"/>
    <sheet name="Phòng 202" sheetId="19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201'!$1:$7</definedName>
    <definedName name="_xlnm.Print_Titles" localSheetId="7">'Phòng 202'!$1:$7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G59" i="2" l="1"/>
  <c r="AB92" i="8"/>
  <c r="E20" i="6"/>
  <c r="C45" i="2"/>
  <c r="D16" i="7"/>
  <c r="G19" i="6"/>
  <c r="D43" i="2"/>
  <c r="C55" i="6"/>
  <c r="H65" i="8"/>
  <c r="H56" i="7"/>
  <c r="D61" i="6"/>
  <c r="H46" i="8"/>
  <c r="G20" i="8"/>
  <c r="D81" i="8"/>
  <c r="C59" i="2"/>
  <c r="D16" i="6"/>
  <c r="E79" i="6"/>
  <c r="C65" i="7"/>
  <c r="C80" i="8"/>
  <c r="E56" i="6"/>
  <c r="F55" i="2"/>
  <c r="D60" i="2"/>
  <c r="F14" i="2"/>
  <c r="F45" i="7"/>
  <c r="D59" i="2"/>
  <c r="C67" i="2"/>
  <c r="AC55" i="7"/>
  <c r="G42" i="8"/>
  <c r="AB15" i="8"/>
  <c r="H85" i="8"/>
  <c r="G36" i="8"/>
  <c r="F16" i="8"/>
  <c r="E34" i="7"/>
  <c r="AA44" i="6"/>
  <c r="H60" i="8"/>
  <c r="C87" i="8"/>
  <c r="G69" i="6"/>
  <c r="G86" i="6"/>
  <c r="F42" i="6"/>
  <c r="G32" i="6"/>
  <c r="G21" i="2"/>
  <c r="C90" i="2"/>
  <c r="AB64" i="8"/>
  <c r="AC23" i="6"/>
  <c r="G64" i="6"/>
  <c r="G79" i="2"/>
  <c r="E86" i="7"/>
  <c r="G41" i="7"/>
  <c r="AB23" i="8"/>
  <c r="E20" i="2"/>
  <c r="F46" i="6"/>
  <c r="E41" i="6"/>
  <c r="E60" i="8"/>
  <c r="AA68" i="8"/>
  <c r="G19" i="7"/>
  <c r="F68" i="8"/>
  <c r="AC45" i="8"/>
  <c r="AD15" i="8"/>
  <c r="G78" i="2"/>
  <c r="H40" i="6"/>
  <c r="E85" i="2"/>
  <c r="H68" i="8"/>
  <c r="F89" i="6"/>
  <c r="D62" i="6"/>
  <c r="AD64" i="7"/>
  <c r="G83" i="7"/>
  <c r="AA65" i="8"/>
  <c r="F36" i="8"/>
  <c r="C43" i="7"/>
  <c r="C89" i="8"/>
  <c r="C20" i="2"/>
  <c r="F59" i="8"/>
  <c r="E9" i="6"/>
  <c r="AD63" i="8"/>
  <c r="F82" i="8"/>
  <c r="C42" i="6"/>
  <c r="AC69" i="7"/>
  <c r="C45" i="6"/>
  <c r="H32" i="8"/>
  <c r="G11" i="8"/>
  <c r="D64" i="6"/>
  <c r="G68" i="2"/>
  <c r="AC32" i="8"/>
  <c r="G66" i="7"/>
  <c r="AD67" i="7"/>
  <c r="AB41" i="6"/>
  <c r="G63" i="7"/>
  <c r="C36" i="7"/>
  <c r="H64" i="7"/>
  <c r="G60" i="8"/>
  <c r="AD46" i="6"/>
  <c r="G22" i="6"/>
  <c r="C34" i="2"/>
  <c r="AC45" i="7"/>
  <c r="H38" i="8"/>
  <c r="AC90" i="8"/>
  <c r="AD12" i="8"/>
  <c r="AA89" i="8"/>
  <c r="H84" i="7"/>
  <c r="D19" i="7"/>
  <c r="AB45" i="7"/>
  <c r="C42" i="7"/>
  <c r="AA39" i="8"/>
  <c r="C22" i="8"/>
  <c r="F82" i="2"/>
  <c r="H45" i="7"/>
  <c r="C33" i="7"/>
  <c r="AD84" i="8"/>
  <c r="F87" i="8"/>
  <c r="D38" i="7"/>
  <c r="E43" i="2"/>
  <c r="AB22" i="6"/>
  <c r="AB63" i="7"/>
  <c r="E45" i="7"/>
  <c r="AC65" i="7"/>
  <c r="H23" i="8"/>
  <c r="AC34" i="7"/>
  <c r="H84" i="6"/>
  <c r="AD63" i="7"/>
  <c r="E18" i="2"/>
  <c r="E84" i="8"/>
  <c r="AA14" i="8"/>
  <c r="C62" i="8"/>
  <c r="C67" i="7"/>
  <c r="E59" i="2"/>
  <c r="E68" i="8"/>
  <c r="AA38" i="7"/>
  <c r="AB42" i="8"/>
  <c r="AD15" i="7"/>
  <c r="C57" i="6"/>
  <c r="F86" i="8"/>
  <c r="AA10" i="6"/>
  <c r="G41" i="2"/>
  <c r="C68" i="6"/>
  <c r="H45" i="2"/>
  <c r="E38" i="6"/>
  <c r="AA40" i="6"/>
  <c r="H62" i="6"/>
  <c r="G89" i="7"/>
  <c r="G34" i="8"/>
  <c r="AC19" i="6"/>
  <c r="AC10" i="8"/>
  <c r="AA19" i="8"/>
  <c r="F83" i="7"/>
  <c r="H91" i="8"/>
  <c r="D35" i="2"/>
  <c r="G61" i="8"/>
  <c r="G43" i="8"/>
  <c r="G60" i="7"/>
  <c r="F21" i="7"/>
  <c r="D78" i="6"/>
  <c r="D86" i="2"/>
  <c r="G82" i="6"/>
  <c r="C39" i="8"/>
  <c r="D80" i="8"/>
  <c r="G42" i="6"/>
  <c r="AC55" i="8"/>
  <c r="AA10" i="7"/>
  <c r="H12" i="7"/>
  <c r="F36" i="7"/>
  <c r="E39" i="7"/>
  <c r="AA33" i="8"/>
  <c r="C44" i="8"/>
  <c r="AB19" i="6"/>
  <c r="G13" i="2"/>
  <c r="H10" i="6"/>
  <c r="F66" i="8"/>
  <c r="F21" i="6"/>
  <c r="G46" i="8"/>
  <c r="C37" i="6"/>
  <c r="D36" i="6"/>
  <c r="F92" i="8"/>
  <c r="AC45" i="6"/>
  <c r="AB89" i="8"/>
  <c r="E64" i="7"/>
  <c r="D56" i="6"/>
  <c r="G64" i="7"/>
  <c r="E33" i="8"/>
  <c r="AB35" i="7"/>
  <c r="G20" i="2"/>
  <c r="E61" i="8"/>
  <c r="AA90" i="8"/>
  <c r="H56" i="6"/>
  <c r="D69" i="8"/>
  <c r="E87" i="6"/>
  <c r="G37" i="2"/>
  <c r="F84" i="2"/>
  <c r="E91" i="8"/>
  <c r="E91" i="7"/>
  <c r="H40" i="2"/>
  <c r="G19" i="8"/>
  <c r="F42" i="7"/>
  <c r="AA92" i="8"/>
  <c r="H82" i="2"/>
  <c r="G65" i="2"/>
  <c r="C80" i="7"/>
  <c r="G45" i="2"/>
  <c r="E68" i="7"/>
  <c r="D66" i="7"/>
  <c r="AA44" i="7"/>
  <c r="H42" i="6"/>
  <c r="C85" i="6"/>
  <c r="G20" i="6"/>
  <c r="E23" i="2"/>
  <c r="D64" i="8"/>
  <c r="H23" i="6"/>
  <c r="G55" i="8"/>
  <c r="AA63" i="7"/>
  <c r="C23" i="7"/>
  <c r="G62" i="8"/>
  <c r="C10" i="8"/>
  <c r="D85" i="8"/>
  <c r="F78" i="2"/>
  <c r="E55" i="7"/>
  <c r="H40" i="7"/>
  <c r="C14" i="7"/>
  <c r="AB69" i="8"/>
  <c r="D9" i="2"/>
  <c r="AC9" i="6"/>
  <c r="G34" i="2"/>
  <c r="F56" i="2"/>
  <c r="AC68" i="8"/>
  <c r="F84" i="6"/>
  <c r="D11" i="8"/>
  <c r="H33" i="2"/>
  <c r="AB46" i="7"/>
  <c r="E58" i="8"/>
  <c r="AC35" i="8"/>
  <c r="H79" i="6"/>
  <c r="H9" i="6"/>
  <c r="H88" i="6"/>
  <c r="D9" i="6"/>
  <c r="AB56" i="8"/>
  <c r="D32" i="7"/>
  <c r="AB23" i="6"/>
  <c r="AB21" i="8"/>
  <c r="D46" i="2"/>
  <c r="AB44" i="8"/>
  <c r="AD19" i="7"/>
  <c r="AB38" i="7"/>
  <c r="G91" i="6"/>
  <c r="AD89" i="8"/>
  <c r="AB35" i="6"/>
  <c r="G21" i="7"/>
  <c r="C61" i="2"/>
  <c r="C65" i="6"/>
  <c r="C21" i="7"/>
  <c r="AC35" i="7"/>
  <c r="H45" i="8"/>
  <c r="H35" i="7"/>
  <c r="D20" i="8"/>
  <c r="AA35" i="7"/>
  <c r="C57" i="7"/>
  <c r="C57" i="8"/>
  <c r="D32" i="6"/>
  <c r="G56" i="6"/>
  <c r="AA65" i="7"/>
  <c r="C32" i="2"/>
  <c r="G91" i="8"/>
  <c r="D61" i="7"/>
  <c r="E17" i="7"/>
  <c r="H46" i="2"/>
  <c r="E23" i="8"/>
  <c r="H78" i="8"/>
  <c r="D43" i="6"/>
  <c r="C14" i="2"/>
  <c r="D32" i="2"/>
  <c r="AB68" i="8"/>
  <c r="H44" i="2"/>
  <c r="F22" i="7"/>
  <c r="F38" i="7"/>
  <c r="D17" i="2"/>
  <c r="F91" i="2"/>
  <c r="AA42" i="6"/>
  <c r="C46" i="8"/>
  <c r="H64" i="2"/>
  <c r="D56" i="2"/>
  <c r="C46" i="2"/>
  <c r="H81" i="8"/>
  <c r="D44" i="2"/>
  <c r="G22" i="2"/>
  <c r="H85" i="6"/>
  <c r="AC15" i="7"/>
  <c r="AC11" i="8"/>
  <c r="AD23" i="8"/>
  <c r="AA84" i="8"/>
  <c r="AB63" i="8"/>
  <c r="C79" i="7"/>
  <c r="H19" i="8"/>
  <c r="AC57" i="7"/>
  <c r="D66" i="8"/>
  <c r="D68" i="2"/>
  <c r="D88" i="6"/>
  <c r="AD45" i="6"/>
  <c r="F40" i="2"/>
  <c r="C41" i="6"/>
  <c r="C44" i="6"/>
  <c r="G87" i="7"/>
  <c r="F10" i="2"/>
  <c r="D92" i="7"/>
  <c r="D81" i="2"/>
  <c r="G90" i="6"/>
  <c r="E35" i="7"/>
  <c r="G39" i="7"/>
  <c r="AD10" i="6"/>
  <c r="G81" i="8"/>
  <c r="E43" i="8"/>
  <c r="G67" i="8"/>
  <c r="F81" i="6"/>
  <c r="E11" i="6"/>
  <c r="G81" i="2"/>
  <c r="F78" i="8"/>
  <c r="G37" i="7"/>
  <c r="H20" i="2"/>
  <c r="H60" i="6"/>
  <c r="G80" i="2"/>
  <c r="G18" i="7"/>
  <c r="C42" i="2"/>
  <c r="AD57" i="7"/>
  <c r="AB38" i="8"/>
  <c r="AD42" i="6"/>
  <c r="AC42" i="8"/>
  <c r="AD80" i="8"/>
  <c r="G45" i="7"/>
  <c r="AD14" i="6"/>
  <c r="C19" i="2"/>
  <c r="D36" i="2"/>
  <c r="AD38" i="6"/>
  <c r="E82" i="6"/>
  <c r="AB33" i="7"/>
  <c r="AC21" i="7"/>
  <c r="C90" i="6"/>
  <c r="C81" i="7"/>
  <c r="F66" i="2"/>
  <c r="E15" i="8"/>
  <c r="F81" i="8"/>
  <c r="G11" i="7"/>
  <c r="AB9" i="6"/>
  <c r="E15" i="2"/>
  <c r="E79" i="2"/>
  <c r="G42" i="2"/>
  <c r="H14" i="8"/>
  <c r="E44" i="6"/>
  <c r="AD88" i="8"/>
  <c r="H80" i="2"/>
  <c r="F16" i="2"/>
  <c r="C92" i="2"/>
  <c r="F41" i="6"/>
  <c r="AA18" i="7"/>
  <c r="D56" i="8"/>
  <c r="C86" i="2"/>
  <c r="C10" i="2"/>
  <c r="F13" i="8"/>
  <c r="G62" i="7"/>
  <c r="AA22" i="8"/>
  <c r="AA61" i="8"/>
  <c r="AD13" i="6"/>
  <c r="D86" i="6"/>
  <c r="G59" i="6"/>
  <c r="AB37" i="8"/>
  <c r="E79" i="7"/>
  <c r="C56" i="8"/>
  <c r="C88" i="7"/>
  <c r="C19" i="6"/>
  <c r="AA37" i="8"/>
  <c r="AB62" i="8"/>
  <c r="D90" i="6"/>
  <c r="H43" i="2"/>
  <c r="AB78" i="8"/>
  <c r="AC39" i="8"/>
  <c r="AC40" i="7"/>
  <c r="AB81" i="8"/>
  <c r="E14" i="7"/>
  <c r="G10" i="2"/>
  <c r="E33" i="2"/>
  <c r="D21" i="8"/>
  <c r="E19" i="6"/>
  <c r="C12" i="8"/>
  <c r="AC46" i="8"/>
  <c r="C17" i="6"/>
  <c r="E63" i="2"/>
  <c r="F90" i="2"/>
  <c r="G89" i="6"/>
  <c r="G64" i="2"/>
  <c r="C55" i="8"/>
  <c r="E83" i="6"/>
  <c r="C87" i="2"/>
  <c r="AD36" i="6"/>
  <c r="AC78" i="8"/>
  <c r="C67" i="6"/>
  <c r="D34" i="8"/>
  <c r="E14" i="8"/>
  <c r="C61" i="6"/>
  <c r="AB21" i="6"/>
  <c r="H44" i="7"/>
  <c r="E59" i="6"/>
  <c r="AA15" i="8"/>
  <c r="H69" i="6"/>
  <c r="F40" i="8"/>
  <c r="AD87" i="8"/>
  <c r="C38" i="8"/>
  <c r="H20" i="7"/>
  <c r="E23" i="6"/>
  <c r="AB9" i="8"/>
  <c r="C17" i="8"/>
  <c r="H92" i="8"/>
  <c r="H14" i="2"/>
  <c r="AD38" i="7"/>
  <c r="D23" i="7"/>
  <c r="C62" i="7"/>
  <c r="E61" i="6"/>
  <c r="AA32" i="7"/>
  <c r="G16" i="8"/>
  <c r="AB12" i="6"/>
  <c r="AC37" i="8"/>
  <c r="AC14" i="8"/>
  <c r="C37" i="2"/>
  <c r="AA67" i="8"/>
  <c r="G79" i="7"/>
  <c r="H89" i="2"/>
  <c r="C60" i="2"/>
  <c r="E15" i="6"/>
  <c r="D88" i="2"/>
  <c r="C66" i="2"/>
  <c r="G40" i="8"/>
  <c r="AB44" i="7"/>
  <c r="G83" i="6"/>
  <c r="AA18" i="8"/>
  <c r="AC66" i="8"/>
  <c r="AC23" i="8"/>
  <c r="H17" i="7"/>
  <c r="E64" i="2"/>
  <c r="D17" i="6"/>
  <c r="D20" i="6"/>
  <c r="E42" i="7"/>
  <c r="AA32" i="6"/>
  <c r="C83" i="2"/>
  <c r="F38" i="2"/>
  <c r="AC44" i="8"/>
  <c r="C62" i="6"/>
  <c r="E33" i="6"/>
  <c r="AA82" i="8"/>
  <c r="F91" i="8"/>
  <c r="AB15" i="6"/>
  <c r="E37" i="7"/>
  <c r="AD68" i="8"/>
  <c r="E61" i="7"/>
  <c r="E46" i="7"/>
  <c r="AA43" i="7"/>
  <c r="C60" i="7"/>
  <c r="AC41" i="7"/>
  <c r="D91" i="6"/>
  <c r="D65" i="2"/>
  <c r="F85" i="2"/>
  <c r="H15" i="7"/>
  <c r="F17" i="7"/>
  <c r="AA17" i="7"/>
  <c r="G10" i="6"/>
  <c r="E9" i="7"/>
  <c r="H15" i="2"/>
  <c r="G44" i="8"/>
  <c r="D18" i="7"/>
  <c r="D66" i="6"/>
  <c r="D83" i="6"/>
  <c r="E69" i="8"/>
  <c r="H56" i="8"/>
  <c r="D45" i="6"/>
  <c r="H15" i="6"/>
  <c r="H65" i="6"/>
  <c r="H40" i="8"/>
  <c r="F69" i="7"/>
  <c r="F19" i="7"/>
  <c r="AA40" i="7"/>
  <c r="F44" i="8"/>
  <c r="F14" i="6"/>
  <c r="F20" i="8"/>
  <c r="AC21" i="6"/>
  <c r="AC22" i="8"/>
  <c r="G68" i="7"/>
  <c r="AC9" i="7"/>
  <c r="E19" i="7"/>
  <c r="C17" i="7"/>
  <c r="G55" i="7"/>
  <c r="D60" i="7"/>
  <c r="AD92" i="8"/>
  <c r="C66" i="6"/>
  <c r="AA40" i="8"/>
  <c r="H63" i="7"/>
  <c r="AA9" i="6"/>
  <c r="H41" i="6"/>
  <c r="C83" i="7"/>
  <c r="AB13" i="7"/>
  <c r="F12" i="6"/>
  <c r="D35" i="8"/>
  <c r="D36" i="7"/>
  <c r="E35" i="6"/>
  <c r="AD34" i="8"/>
  <c r="D37" i="6"/>
  <c r="G21" i="6"/>
  <c r="AB88" i="8"/>
  <c r="G12" i="6"/>
  <c r="AC59" i="7"/>
  <c r="D82" i="7"/>
  <c r="E22" i="2"/>
  <c r="D55" i="7"/>
  <c r="H69" i="7"/>
  <c r="E55" i="6"/>
  <c r="H67" i="6"/>
  <c r="G44" i="2"/>
  <c r="E81" i="6"/>
  <c r="F69" i="8"/>
  <c r="D10" i="7"/>
  <c r="AC13" i="7"/>
  <c r="F45" i="6"/>
  <c r="AC13" i="6"/>
  <c r="H85" i="7"/>
  <c r="C41" i="2"/>
  <c r="AD12" i="7"/>
  <c r="G67" i="7"/>
  <c r="AB34" i="7"/>
  <c r="C60" i="6"/>
  <c r="AB60" i="8"/>
  <c r="D62" i="7"/>
  <c r="C88" i="2"/>
  <c r="D22" i="2"/>
  <c r="F80" i="2"/>
  <c r="G91" i="2"/>
  <c r="C9" i="6"/>
  <c r="D89" i="6"/>
  <c r="G66" i="8"/>
  <c r="H81" i="2"/>
  <c r="AA17" i="8"/>
  <c r="G11" i="6"/>
  <c r="F62" i="6"/>
  <c r="E81" i="2"/>
  <c r="D21" i="2"/>
  <c r="D42" i="6"/>
  <c r="H57" i="8"/>
  <c r="AB17" i="7"/>
  <c r="AA55" i="8"/>
  <c r="AB35" i="8"/>
  <c r="D82" i="2"/>
  <c r="H91" i="6"/>
  <c r="AC36" i="6"/>
  <c r="AC11" i="6"/>
  <c r="C46" i="6"/>
  <c r="AD23" i="7"/>
  <c r="E18" i="6"/>
  <c r="F35" i="2"/>
  <c r="AB43" i="7"/>
  <c r="G40" i="6"/>
  <c r="AB36" i="8"/>
  <c r="AB41" i="7"/>
  <c r="D80" i="2"/>
  <c r="AC89" i="8"/>
  <c r="F79" i="8"/>
  <c r="E62" i="7"/>
  <c r="G12" i="8"/>
  <c r="D41" i="6"/>
  <c r="H82" i="7"/>
  <c r="D78" i="8"/>
  <c r="C56" i="2"/>
  <c r="D81" i="7"/>
  <c r="AD42" i="8"/>
  <c r="H37" i="8"/>
  <c r="G57" i="6"/>
  <c r="G22" i="8"/>
  <c r="C15" i="2"/>
  <c r="E92" i="7"/>
  <c r="G23" i="8"/>
  <c r="F43" i="6"/>
  <c r="G23" i="2"/>
  <c r="C39" i="2"/>
  <c r="F81" i="7"/>
  <c r="C18" i="2"/>
  <c r="H59" i="8"/>
  <c r="AC62" i="7"/>
  <c r="AD86" i="8"/>
  <c r="AC67" i="8"/>
  <c r="G78" i="8"/>
  <c r="AB40" i="6"/>
  <c r="H14" i="6"/>
  <c r="H16" i="7"/>
  <c r="E23" i="7"/>
  <c r="E65" i="8"/>
  <c r="H34" i="6"/>
  <c r="H42" i="7"/>
  <c r="F61" i="8"/>
  <c r="C15" i="7"/>
  <c r="H61" i="7"/>
  <c r="F34" i="7"/>
  <c r="G23" i="6"/>
  <c r="AD9" i="6"/>
  <c r="H79" i="8"/>
  <c r="H58" i="7"/>
  <c r="G79" i="8"/>
  <c r="AA38" i="8"/>
  <c r="D89" i="7"/>
  <c r="C16" i="8"/>
  <c r="H65" i="2"/>
  <c r="H89" i="7"/>
  <c r="F62" i="7"/>
  <c r="AA21" i="7"/>
  <c r="E65" i="7"/>
  <c r="H9" i="7"/>
  <c r="AC16" i="7"/>
  <c r="E78" i="8"/>
  <c r="AD91" i="8"/>
  <c r="AC17" i="8"/>
  <c r="F88" i="7"/>
  <c r="AB39" i="8"/>
  <c r="C35" i="7"/>
  <c r="D35" i="6"/>
  <c r="AA36" i="8"/>
  <c r="AB57" i="7"/>
  <c r="E18" i="7"/>
  <c r="AD10" i="7"/>
  <c r="C17" i="2"/>
  <c r="AB13" i="6"/>
  <c r="E63" i="8"/>
  <c r="AD60" i="7"/>
  <c r="C40" i="7"/>
  <c r="F89" i="7"/>
  <c r="AB32" i="8"/>
  <c r="C23" i="2"/>
  <c r="H33" i="6"/>
  <c r="AD9" i="8"/>
  <c r="AD14" i="7"/>
  <c r="E40" i="2"/>
  <c r="D13" i="7"/>
  <c r="F43" i="2"/>
  <c r="F9" i="8"/>
  <c r="G44" i="6"/>
  <c r="G89" i="2"/>
  <c r="E33" i="7"/>
  <c r="E43" i="6"/>
  <c r="AA81" i="8"/>
  <c r="D83" i="7"/>
  <c r="E42" i="2"/>
  <c r="H90" i="2"/>
  <c r="F11" i="8"/>
  <c r="G38" i="7"/>
  <c r="AB11" i="7"/>
  <c r="D90" i="2"/>
  <c r="F33" i="7"/>
  <c r="C87" i="6"/>
  <c r="H11" i="2"/>
  <c r="AA46" i="6"/>
  <c r="AB56" i="7"/>
  <c r="AC34" i="6"/>
  <c r="G86" i="8"/>
  <c r="F10" i="8"/>
  <c r="F32" i="6"/>
  <c r="E85" i="6"/>
  <c r="G61" i="7"/>
  <c r="D39" i="6"/>
  <c r="C46" i="7"/>
  <c r="G9" i="6"/>
  <c r="AA66" i="8"/>
  <c r="E65" i="2"/>
  <c r="E45" i="6"/>
  <c r="AD37" i="7"/>
  <c r="C13" i="7"/>
  <c r="C63" i="8"/>
  <c r="E43" i="7"/>
  <c r="D59" i="6"/>
  <c r="AB37" i="7"/>
  <c r="E88" i="8"/>
  <c r="F39" i="7"/>
  <c r="D43" i="7"/>
  <c r="AB43" i="8"/>
  <c r="H10" i="2"/>
  <c r="H67" i="2"/>
  <c r="AA67" i="7"/>
  <c r="G35" i="6"/>
  <c r="AB65" i="7"/>
  <c r="E78" i="6"/>
  <c r="AC58" i="8"/>
  <c r="E45" i="2"/>
  <c r="AD22" i="7"/>
  <c r="AB40" i="7"/>
  <c r="G34" i="6"/>
  <c r="H33" i="8"/>
  <c r="G65" i="8"/>
  <c r="AD44" i="6"/>
  <c r="E85" i="8"/>
  <c r="G33" i="2"/>
  <c r="AC21" i="8"/>
  <c r="AA36" i="6"/>
  <c r="H69" i="8"/>
  <c r="H67" i="7"/>
  <c r="H34" i="8"/>
  <c r="D18" i="2"/>
  <c r="E91" i="6"/>
  <c r="G82" i="2"/>
  <c r="D21" i="7"/>
  <c r="D46" i="7"/>
  <c r="F90" i="6"/>
  <c r="AC61" i="8"/>
  <c r="E87" i="2"/>
  <c r="G92" i="8"/>
  <c r="AA38" i="6"/>
  <c r="D11" i="6"/>
  <c r="F42" i="8"/>
  <c r="H63" i="6"/>
  <c r="AC23" i="7"/>
  <c r="G36" i="2"/>
  <c r="AB19" i="7"/>
  <c r="F68" i="2"/>
  <c r="AB46" i="6"/>
  <c r="AC84" i="8"/>
  <c r="E84" i="2"/>
  <c r="H44" i="6"/>
  <c r="C64" i="7"/>
  <c r="G63" i="2"/>
  <c r="AD12" i="6"/>
  <c r="D17" i="8"/>
  <c r="H83" i="6"/>
  <c r="AD20" i="8"/>
  <c r="AD40" i="8"/>
  <c r="D84" i="7"/>
  <c r="H80" i="6"/>
  <c r="C35" i="2"/>
  <c r="E83" i="2"/>
  <c r="F33" i="6"/>
  <c r="AB80" i="8"/>
  <c r="AD61" i="8"/>
  <c r="AA13" i="8"/>
  <c r="G38" i="6"/>
  <c r="AD55" i="8"/>
  <c r="C63" i="2"/>
  <c r="C78" i="8"/>
  <c r="G85" i="2"/>
  <c r="F9" i="7"/>
  <c r="G56" i="7"/>
  <c r="AA19" i="6"/>
  <c r="D21" i="6"/>
  <c r="C90" i="7"/>
  <c r="F40" i="6"/>
  <c r="AC12" i="6"/>
  <c r="G14" i="2"/>
  <c r="C81" i="2"/>
  <c r="F46" i="7"/>
  <c r="AA37" i="6"/>
  <c r="D69" i="2"/>
  <c r="H35" i="2"/>
  <c r="C91" i="2"/>
  <c r="AA56" i="8"/>
  <c r="G65" i="6"/>
  <c r="D89" i="2"/>
  <c r="F39" i="2"/>
  <c r="F66" i="6"/>
  <c r="H88" i="7"/>
  <c r="F86" i="6"/>
  <c r="H20" i="8"/>
  <c r="F88" i="2"/>
  <c r="H87" i="6"/>
  <c r="D65" i="8"/>
  <c r="E62" i="8"/>
  <c r="E9" i="8"/>
  <c r="C80" i="6"/>
  <c r="H42" i="2"/>
  <c r="H13" i="8"/>
  <c r="G17" i="7"/>
  <c r="F67" i="2"/>
  <c r="AA10" i="8"/>
  <c r="D45" i="2"/>
  <c r="E19" i="8"/>
  <c r="C69" i="7"/>
  <c r="AA22" i="7"/>
  <c r="E21" i="7"/>
  <c r="D79" i="6"/>
  <c r="F22" i="6"/>
  <c r="F23" i="7"/>
  <c r="H37" i="7"/>
  <c r="E67" i="7"/>
  <c r="AC20" i="8"/>
  <c r="D84" i="2"/>
  <c r="F62" i="2"/>
  <c r="G33" i="6"/>
  <c r="E78" i="7"/>
  <c r="C35" i="6"/>
  <c r="C82" i="6"/>
  <c r="AA44" i="8"/>
  <c r="D83" i="2"/>
  <c r="AC16" i="8"/>
  <c r="AB14" i="8"/>
  <c r="E88" i="2"/>
  <c r="D36" i="8"/>
  <c r="G35" i="7"/>
  <c r="D85" i="6"/>
  <c r="C66" i="8"/>
  <c r="E36" i="2"/>
  <c r="AC12" i="7"/>
  <c r="H11" i="6"/>
  <c r="D41" i="8"/>
  <c r="AB43" i="6"/>
  <c r="F14" i="7"/>
  <c r="AD41" i="7"/>
  <c r="G46" i="7"/>
  <c r="G13" i="6"/>
  <c r="AA60" i="8"/>
  <c r="C89" i="2"/>
  <c r="G15" i="2"/>
  <c r="C15" i="6"/>
  <c r="H19" i="2"/>
  <c r="E55" i="8"/>
  <c r="D55" i="2"/>
  <c r="F11" i="2"/>
  <c r="C20" i="8"/>
  <c r="E42" i="6"/>
  <c r="AD19" i="8"/>
  <c r="F13" i="6"/>
  <c r="C92" i="6"/>
  <c r="AA14" i="6"/>
  <c r="G91" i="7"/>
  <c r="H66" i="6"/>
  <c r="C22" i="6"/>
  <c r="C88" i="8"/>
  <c r="AB17" i="6"/>
  <c r="D61" i="8"/>
  <c r="AC18" i="8"/>
  <c r="H59" i="7"/>
  <c r="F78" i="6"/>
  <c r="H81" i="6"/>
  <c r="D38" i="8"/>
  <c r="H64" i="8"/>
  <c r="C61" i="7"/>
  <c r="C33" i="2"/>
  <c r="C58" i="7"/>
  <c r="H79" i="7"/>
  <c r="G18" i="8"/>
  <c r="F16" i="6"/>
  <c r="F12" i="7"/>
  <c r="F23" i="8"/>
  <c r="G89" i="8"/>
  <c r="AB58" i="8"/>
  <c r="F87" i="2"/>
  <c r="F15" i="7"/>
  <c r="D65" i="7"/>
  <c r="F46" i="8"/>
  <c r="C64" i="6"/>
  <c r="C35" i="8"/>
  <c r="E60" i="6"/>
  <c r="D90" i="8"/>
  <c r="D10" i="2"/>
  <c r="C34" i="8"/>
  <c r="C39" i="7"/>
  <c r="D64" i="7"/>
  <c r="H68" i="2"/>
  <c r="AC64" i="7"/>
  <c r="H83" i="8"/>
  <c r="AB42" i="7"/>
  <c r="E78" i="2"/>
  <c r="C79" i="8"/>
  <c r="AD66" i="7"/>
  <c r="G46" i="6"/>
  <c r="AA9" i="7"/>
  <c r="G41" i="8"/>
  <c r="D18" i="6"/>
  <c r="D61" i="2"/>
  <c r="F64" i="6"/>
  <c r="AA69" i="7"/>
  <c r="AA85" i="8"/>
  <c r="AC14" i="7"/>
  <c r="E81" i="8"/>
  <c r="E80" i="6"/>
  <c r="AC79" i="8"/>
  <c r="C41" i="8"/>
  <c r="AC68" i="7"/>
  <c r="C79" i="2"/>
  <c r="D13" i="8"/>
  <c r="AB46" i="8"/>
  <c r="F41" i="8"/>
  <c r="AC60" i="7"/>
  <c r="C68" i="7"/>
  <c r="F37" i="6"/>
  <c r="H17" i="2"/>
  <c r="AB36" i="6"/>
  <c r="D41" i="2"/>
  <c r="D10" i="8"/>
  <c r="H87" i="8"/>
  <c r="G35" i="8"/>
  <c r="H62" i="2"/>
  <c r="H88" i="8"/>
  <c r="AD14" i="8"/>
  <c r="AC15" i="8"/>
  <c r="AB84" i="8"/>
  <c r="D79" i="7"/>
  <c r="E87" i="8"/>
  <c r="AC88" i="8"/>
  <c r="AD18" i="6"/>
  <c r="G87" i="6"/>
  <c r="F16" i="7"/>
  <c r="G55" i="2"/>
  <c r="H9" i="8"/>
  <c r="D37" i="2"/>
  <c r="C42" i="8"/>
  <c r="AC44" i="6"/>
  <c r="AA34" i="6"/>
  <c r="C68" i="8"/>
  <c r="H61" i="6"/>
  <c r="AD32" i="6"/>
  <c r="AB37" i="6"/>
  <c r="AD90" i="8"/>
  <c r="H63" i="2"/>
  <c r="D15" i="2"/>
  <c r="D62" i="8"/>
  <c r="C40" i="8"/>
  <c r="AA13" i="7"/>
  <c r="H22" i="2"/>
  <c r="AA20" i="6"/>
  <c r="AA12" i="7"/>
  <c r="C44" i="7"/>
  <c r="E32" i="7"/>
  <c r="F58" i="6"/>
  <c r="AC36" i="7"/>
  <c r="H78" i="7"/>
  <c r="AB34" i="8"/>
  <c r="H37" i="6"/>
  <c r="AB14" i="7"/>
  <c r="E57" i="6"/>
  <c r="F83" i="8"/>
  <c r="C78" i="2"/>
  <c r="G58" i="6"/>
  <c r="D39" i="8"/>
  <c r="AC42" i="6"/>
  <c r="AA58" i="7"/>
  <c r="AA15" i="7"/>
  <c r="AB34" i="6"/>
  <c r="G22" i="7"/>
  <c r="D60" i="6"/>
  <c r="AD32" i="8"/>
  <c r="AB18" i="8"/>
  <c r="C85" i="7"/>
  <c r="E10" i="8"/>
  <c r="AC42" i="7"/>
  <c r="H19" i="6"/>
  <c r="AC14" i="6"/>
  <c r="D37" i="8"/>
  <c r="AC37" i="6"/>
  <c r="F9" i="2"/>
  <c r="G32" i="2"/>
  <c r="AD66" i="8"/>
  <c r="C34" i="7"/>
  <c r="E17" i="8"/>
  <c r="D67" i="6"/>
  <c r="AD61" i="7"/>
  <c r="C59" i="6"/>
  <c r="H88" i="2"/>
  <c r="F15" i="2"/>
  <c r="D55" i="6"/>
  <c r="AD43" i="7"/>
  <c r="H36" i="8"/>
  <c r="C78" i="6"/>
  <c r="AA12" i="8"/>
  <c r="F67" i="8"/>
  <c r="AA16" i="6"/>
  <c r="G36" i="6"/>
  <c r="AC32" i="6"/>
  <c r="F78" i="7"/>
  <c r="C84" i="7"/>
  <c r="F91" i="6"/>
  <c r="D41" i="7"/>
  <c r="AB67" i="8"/>
  <c r="H36" i="2"/>
  <c r="E45" i="8"/>
  <c r="C18" i="6"/>
  <c r="AC65" i="8"/>
  <c r="E35" i="8"/>
  <c r="F61" i="7"/>
  <c r="AD17" i="7"/>
  <c r="H15" i="8"/>
  <c r="AA87" i="8"/>
  <c r="H21" i="6"/>
  <c r="AD22" i="8"/>
  <c r="E44" i="8"/>
  <c r="D14" i="2"/>
  <c r="AA41" i="7"/>
  <c r="AD21" i="6"/>
  <c r="G36" i="7"/>
  <c r="C21" i="6"/>
  <c r="AA79" i="8"/>
  <c r="AD83" i="8"/>
  <c r="AD33" i="6"/>
  <c r="H86" i="6"/>
  <c r="AA66" i="7"/>
  <c r="D91" i="7"/>
  <c r="D88" i="8"/>
  <c r="F35" i="7"/>
  <c r="D92" i="2"/>
  <c r="AD18" i="7"/>
  <c r="F92" i="6"/>
  <c r="AB33" i="8"/>
  <c r="C81" i="6"/>
  <c r="H91" i="2"/>
  <c r="AC43" i="7"/>
  <c r="AC41" i="6"/>
  <c r="C65" i="8"/>
  <c r="AA15" i="6"/>
  <c r="AD56" i="8"/>
  <c r="AC34" i="8"/>
  <c r="F56" i="7"/>
  <c r="C9" i="7"/>
  <c r="H13" i="6"/>
  <c r="F45" i="2"/>
  <c r="H90" i="8"/>
  <c r="E38" i="8"/>
  <c r="G88" i="6"/>
  <c r="C32" i="6"/>
  <c r="E41" i="7"/>
  <c r="AD21" i="7"/>
  <c r="D12" i="6"/>
  <c r="D14" i="7"/>
  <c r="E64" i="6"/>
  <c r="C84" i="8"/>
  <c r="F17" i="6"/>
  <c r="H16" i="2"/>
  <c r="C68" i="2"/>
  <c r="G85" i="6"/>
  <c r="E17" i="2"/>
  <c r="H87" i="7"/>
  <c r="H18" i="7"/>
  <c r="AC22" i="6"/>
  <c r="AA83" i="8"/>
  <c r="C20" i="6"/>
  <c r="D87" i="8"/>
  <c r="F42" i="2"/>
  <c r="H34" i="2"/>
  <c r="E68" i="6"/>
  <c r="F17" i="2"/>
  <c r="H55" i="6"/>
  <c r="AA42" i="7"/>
  <c r="G69" i="7"/>
  <c r="G88" i="7"/>
  <c r="E41" i="2"/>
  <c r="F14" i="8"/>
  <c r="E89" i="2"/>
  <c r="D13" i="6"/>
  <c r="AC39" i="6"/>
  <c r="AB64" i="7"/>
  <c r="F65" i="6"/>
  <c r="H36" i="7"/>
  <c r="C37" i="8"/>
  <c r="F64" i="7"/>
  <c r="D14" i="6"/>
  <c r="AD40" i="6"/>
  <c r="AA88" i="8"/>
  <c r="AA12" i="6"/>
  <c r="AB91" i="8"/>
  <c r="D32" i="8"/>
  <c r="E14" i="6"/>
  <c r="F34" i="8"/>
  <c r="H20" i="6"/>
  <c r="AD69" i="7"/>
  <c r="AD37" i="8"/>
  <c r="AC36" i="8"/>
  <c r="AB19" i="8"/>
  <c r="H64" i="6"/>
  <c r="H61" i="8"/>
  <c r="C16" i="2"/>
  <c r="AB17" i="8"/>
  <c r="F60" i="8"/>
  <c r="AD44" i="8"/>
  <c r="AB18" i="6"/>
  <c r="G62" i="2"/>
  <c r="F83" i="6"/>
  <c r="E60" i="2"/>
  <c r="AC33" i="8"/>
  <c r="AA45" i="6"/>
  <c r="E32" i="8"/>
  <c r="D65" i="6"/>
  <c r="AB39" i="7"/>
  <c r="AA35" i="8"/>
  <c r="E90" i="7"/>
  <c r="G85" i="8"/>
  <c r="D14" i="8"/>
  <c r="E32" i="6"/>
  <c r="AD35" i="7"/>
  <c r="F43" i="7"/>
  <c r="C38" i="2"/>
  <c r="AA59" i="8"/>
  <c r="E79" i="8"/>
  <c r="AC39" i="7"/>
  <c r="D33" i="2"/>
  <c r="AA18" i="6"/>
  <c r="AC20" i="7"/>
  <c r="G14" i="6"/>
  <c r="D60" i="8"/>
  <c r="D33" i="8"/>
  <c r="F32" i="8"/>
  <c r="G88" i="8"/>
  <c r="E82" i="8"/>
  <c r="E58" i="2"/>
  <c r="AC82" i="8"/>
  <c r="AD43" i="8"/>
  <c r="AC91" i="8"/>
  <c r="H18" i="6"/>
  <c r="C12" i="6"/>
  <c r="H87" i="2"/>
  <c r="AC56" i="7"/>
  <c r="G87" i="2"/>
  <c r="H43" i="7"/>
  <c r="F40" i="7"/>
  <c r="AA22" i="6"/>
  <c r="F33" i="8"/>
  <c r="D67" i="7"/>
  <c r="AD35" i="8"/>
  <c r="AD11" i="7"/>
  <c r="F59" i="6"/>
  <c r="E37" i="2"/>
  <c r="H82" i="6"/>
  <c r="AA11" i="7"/>
  <c r="E11" i="7"/>
  <c r="F41" i="2"/>
  <c r="C64" i="2"/>
  <c r="E38" i="7"/>
  <c r="C22" i="2"/>
  <c r="AB11" i="8"/>
  <c r="D79" i="8"/>
  <c r="H38" i="7"/>
  <c r="AD55" i="7"/>
  <c r="D15" i="7"/>
  <c r="G44" i="7"/>
  <c r="C82" i="2"/>
  <c r="D80" i="7"/>
  <c r="E81" i="7"/>
  <c r="E67" i="6"/>
  <c r="G57" i="8"/>
  <c r="C87" i="7"/>
  <c r="D23" i="8"/>
  <c r="D23" i="2"/>
  <c r="E92" i="8"/>
  <c r="F88" i="6"/>
  <c r="AD20" i="7"/>
  <c r="AD44" i="7"/>
  <c r="E88" i="7"/>
  <c r="AA39" i="7"/>
  <c r="AB10" i="6"/>
  <c r="H86" i="7"/>
  <c r="D40" i="8"/>
  <c r="AA39" i="6"/>
  <c r="F20" i="2"/>
  <c r="AD62" i="7"/>
  <c r="C56" i="7"/>
  <c r="G13" i="7"/>
  <c r="C69" i="2"/>
  <c r="F20" i="7"/>
  <c r="F45" i="8"/>
  <c r="H38" i="6"/>
  <c r="AC40" i="8"/>
  <c r="E39" i="6"/>
  <c r="C21" i="2"/>
  <c r="AC83" i="8"/>
  <c r="D19" i="8"/>
  <c r="D40" i="6"/>
  <c r="C89" i="7"/>
  <c r="F63" i="8"/>
  <c r="D86" i="7"/>
  <c r="E16" i="7"/>
  <c r="G59" i="7"/>
  <c r="C14" i="8"/>
  <c r="AC18" i="7"/>
  <c r="G16" i="7"/>
  <c r="D44" i="6"/>
  <c r="AD41" i="6"/>
  <c r="E87" i="7"/>
  <c r="G35" i="2"/>
  <c r="G12" i="2"/>
  <c r="AC32" i="7"/>
  <c r="F86" i="2"/>
  <c r="AC46" i="6"/>
  <c r="AC18" i="6"/>
  <c r="G33" i="8"/>
  <c r="AA57" i="7"/>
  <c r="C12" i="2"/>
  <c r="G92" i="2"/>
  <c r="H80" i="8"/>
  <c r="AC57" i="8"/>
  <c r="G16" i="2"/>
  <c r="G23" i="7"/>
  <c r="AB65" i="8"/>
  <c r="E40" i="8"/>
  <c r="F62" i="8"/>
  <c r="E89" i="7"/>
  <c r="AD36" i="7"/>
  <c r="G32" i="8"/>
  <c r="E64" i="8"/>
  <c r="H14" i="7"/>
  <c r="C13" i="6"/>
  <c r="E46" i="8"/>
  <c r="D44" i="8"/>
  <c r="AC38" i="8"/>
  <c r="F10" i="7"/>
  <c r="E69" i="2"/>
  <c r="AC46" i="7"/>
  <c r="H13" i="7"/>
  <c r="H45" i="6"/>
  <c r="H12" i="8"/>
  <c r="F56" i="8"/>
  <c r="G40" i="2"/>
  <c r="C59" i="7"/>
  <c r="C62" i="2"/>
  <c r="F79" i="7"/>
  <c r="AA33" i="7"/>
  <c r="H92" i="6"/>
  <c r="AA19" i="7"/>
  <c r="E82" i="2"/>
  <c r="H62" i="8"/>
  <c r="E46" i="2"/>
  <c r="E63" i="7"/>
  <c r="D10" i="6"/>
  <c r="H16" i="8"/>
  <c r="E17" i="6"/>
  <c r="G56" i="2"/>
  <c r="AD43" i="6"/>
  <c r="G58" i="8"/>
  <c r="D11" i="2"/>
  <c r="G90" i="2"/>
  <c r="G80" i="6"/>
  <c r="H78" i="6"/>
  <c r="G45" i="8"/>
  <c r="AD82" i="8"/>
  <c r="AA16" i="7"/>
  <c r="AD21" i="8"/>
  <c r="D23" i="6"/>
  <c r="F82" i="6"/>
  <c r="H58" i="8"/>
  <c r="E86" i="2"/>
  <c r="C33" i="8"/>
  <c r="F9" i="6"/>
  <c r="AC62" i="8"/>
  <c r="AD22" i="6"/>
  <c r="F68" i="6"/>
  <c r="E36" i="7"/>
  <c r="H32" i="7"/>
  <c r="D12" i="7"/>
  <c r="D88" i="7"/>
  <c r="AC12" i="8"/>
  <c r="C43" i="2"/>
  <c r="F37" i="2"/>
  <c r="D11" i="7"/>
  <c r="E21" i="2"/>
  <c r="E15" i="7"/>
  <c r="D17" i="7"/>
  <c r="AD45" i="7"/>
  <c r="AC80" i="8"/>
  <c r="G61" i="2"/>
  <c r="AD16" i="8"/>
  <c r="E56" i="7"/>
  <c r="AB9" i="7"/>
  <c r="D55" i="8"/>
  <c r="C38" i="7"/>
  <c r="F21" i="8"/>
  <c r="E80" i="7"/>
  <c r="F55" i="7"/>
  <c r="H41" i="2"/>
  <c r="F37" i="8"/>
  <c r="AA9" i="8"/>
  <c r="D85" i="2"/>
  <c r="E18" i="8"/>
  <c r="F55" i="8"/>
  <c r="C55" i="2"/>
  <c r="G39" i="2"/>
  <c r="D82" i="6"/>
  <c r="E59" i="8"/>
  <c r="AA78" i="8"/>
  <c r="F64" i="8"/>
  <c r="AB16" i="7"/>
  <c r="AC40" i="6"/>
  <c r="AD34" i="7"/>
  <c r="F80" i="7"/>
  <c r="E57" i="7"/>
  <c r="F87" i="6"/>
  <c r="AD13" i="7"/>
  <c r="AA17" i="6"/>
  <c r="E13" i="8"/>
  <c r="E12" i="6"/>
  <c r="F65" i="2"/>
  <c r="F58" i="7"/>
  <c r="AC19" i="7"/>
  <c r="AB12" i="8"/>
  <c r="AA36" i="7"/>
  <c r="H69" i="2"/>
  <c r="AA21" i="8"/>
  <c r="E40" i="7"/>
  <c r="D38" i="6"/>
  <c r="AD39" i="8"/>
  <c r="F90" i="7"/>
  <c r="C10" i="6"/>
  <c r="F34" i="2"/>
  <c r="D84" i="6"/>
  <c r="E90" i="8"/>
  <c r="D87" i="6"/>
  <c r="E56" i="8"/>
  <c r="E13" i="6"/>
  <c r="C11" i="2"/>
  <c r="D87" i="7"/>
  <c r="H59" i="6"/>
  <c r="H10" i="8"/>
  <c r="AC15" i="6"/>
  <c r="D68" i="8"/>
  <c r="G80" i="7"/>
  <c r="AD9" i="7"/>
  <c r="AA21" i="6"/>
  <c r="F44" i="7"/>
  <c r="AA45" i="8"/>
  <c r="F38" i="6"/>
  <c r="D34" i="7"/>
  <c r="AB20" i="6"/>
  <c r="C23" i="6"/>
  <c r="G21" i="8"/>
  <c r="H83" i="2"/>
  <c r="C88" i="6"/>
  <c r="G92" i="7"/>
  <c r="AB82" i="8"/>
  <c r="H34" i="7"/>
  <c r="F80" i="8"/>
  <c r="E86" i="8"/>
  <c r="E82" i="7"/>
  <c r="D43" i="8"/>
  <c r="AD81" i="8"/>
  <c r="E89" i="6"/>
  <c r="G84" i="6"/>
  <c r="AB36" i="7"/>
  <c r="AD59" i="7"/>
  <c r="E83" i="8"/>
  <c r="AB68" i="7"/>
  <c r="F92" i="7"/>
  <c r="C69" i="6"/>
  <c r="AC64" i="8"/>
  <c r="H91" i="7"/>
  <c r="H41" i="8"/>
  <c r="AA80" i="8"/>
  <c r="AD85" i="8"/>
  <c r="D13" i="2"/>
  <c r="AC43" i="8"/>
  <c r="AB67" i="7"/>
  <c r="G40" i="7"/>
  <c r="AD58" i="7"/>
  <c r="C19" i="8"/>
  <c r="E34" i="8"/>
  <c r="G17" i="6"/>
  <c r="E67" i="8"/>
  <c r="E11" i="2"/>
  <c r="G62" i="6"/>
  <c r="AD37" i="6"/>
  <c r="F18" i="2"/>
  <c r="AC19" i="8"/>
  <c r="C45" i="8"/>
  <c r="C13" i="2"/>
  <c r="D63" i="7"/>
  <c r="D15" i="6"/>
  <c r="AD16" i="6"/>
  <c r="E65" i="6"/>
  <c r="G66" i="6"/>
  <c r="F58" i="2"/>
  <c r="AD67" i="8"/>
  <c r="AA60" i="7"/>
  <c r="AD33" i="7"/>
  <c r="H32" i="6"/>
  <c r="E37" i="6"/>
  <c r="D20" i="2"/>
  <c r="G55" i="6"/>
  <c r="C60" i="8"/>
  <c r="G61" i="6"/>
  <c r="AB16" i="6"/>
  <c r="G78" i="7"/>
  <c r="H56" i="2"/>
  <c r="E42" i="8"/>
  <c r="AD38" i="8"/>
  <c r="E66" i="6"/>
  <c r="G86" i="7"/>
  <c r="C43" i="6"/>
  <c r="AC11" i="7"/>
  <c r="AB23" i="7"/>
  <c r="D9" i="7"/>
  <c r="H17" i="6"/>
  <c r="D62" i="2"/>
  <c r="H66" i="7"/>
  <c r="E20" i="7"/>
  <c r="G16" i="6"/>
  <c r="E83" i="7"/>
  <c r="C15" i="8"/>
  <c r="AB61" i="7"/>
  <c r="G15" i="8"/>
  <c r="AD10" i="8"/>
  <c r="D58" i="8"/>
  <c r="E60" i="7"/>
  <c r="F91" i="7"/>
  <c r="AD62" i="8"/>
  <c r="F64" i="2"/>
  <c r="D84" i="8"/>
  <c r="AC22" i="7"/>
  <c r="D45" i="7"/>
  <c r="F23" i="6"/>
  <c r="D68" i="6"/>
  <c r="G43" i="2"/>
  <c r="C92" i="7"/>
  <c r="G38" i="8"/>
  <c r="C91" i="8"/>
  <c r="H33" i="7"/>
  <c r="C12" i="7"/>
  <c r="AB38" i="6"/>
  <c r="AD19" i="6"/>
  <c r="E22" i="8"/>
  <c r="AC33" i="7"/>
  <c r="C79" i="6"/>
  <c r="AC10" i="7"/>
  <c r="E57" i="2"/>
  <c r="F43" i="8"/>
  <c r="AD11" i="8"/>
  <c r="D22" i="8"/>
  <c r="AB32" i="7"/>
  <c r="AA33" i="6"/>
  <c r="H19" i="7"/>
  <c r="H12" i="2"/>
  <c r="AC66" i="7"/>
  <c r="E22" i="7"/>
  <c r="C33" i="6"/>
  <c r="AB15" i="7"/>
  <c r="C55" i="7"/>
  <c r="C67" i="8"/>
  <c r="G84" i="2"/>
  <c r="AD39" i="7"/>
  <c r="AA13" i="6"/>
  <c r="F18" i="6"/>
  <c r="F88" i="8"/>
  <c r="AC61" i="7"/>
  <c r="E55" i="2"/>
  <c r="G43" i="6"/>
  <c r="H39" i="7"/>
  <c r="AD46" i="7"/>
  <c r="AD65" i="7"/>
  <c r="H66" i="8"/>
  <c r="C18" i="8"/>
  <c r="F59" i="2"/>
  <c r="E90" i="2"/>
  <c r="H57" i="6"/>
  <c r="H90" i="7"/>
  <c r="D56" i="7"/>
  <c r="F79" i="6"/>
  <c r="H55" i="2"/>
  <c r="G80" i="8"/>
  <c r="C41" i="7"/>
  <c r="C84" i="6"/>
  <c r="D22" i="6"/>
  <c r="H89" i="8"/>
  <c r="AC60" i="8"/>
  <c r="AD60" i="8"/>
  <c r="E39" i="8"/>
  <c r="G20" i="7"/>
  <c r="H84" i="8"/>
  <c r="D63" i="8"/>
  <c r="G14" i="8"/>
  <c r="AC16" i="6"/>
  <c r="F61" i="6"/>
  <c r="F63" i="2"/>
  <c r="F85" i="6"/>
  <c r="D69" i="6"/>
  <c r="F19" i="2"/>
  <c r="C11" i="6"/>
  <c r="G81" i="6"/>
  <c r="F19" i="8"/>
  <c r="AB59" i="7"/>
  <c r="D39" i="2"/>
  <c r="E12" i="7"/>
  <c r="D78" i="7"/>
  <c r="H39" i="8"/>
  <c r="H80" i="7"/>
  <c r="AB41" i="8"/>
  <c r="C38" i="6"/>
  <c r="C58" i="8"/>
  <c r="H92" i="7"/>
  <c r="H22" i="6"/>
  <c r="AA23" i="7"/>
  <c r="C32" i="7"/>
  <c r="C11" i="8"/>
  <c r="G92" i="6"/>
  <c r="C9" i="8"/>
  <c r="G90" i="7"/>
  <c r="AA35" i="6"/>
  <c r="H83" i="7"/>
  <c r="AD45" i="8"/>
  <c r="F21" i="2"/>
  <c r="C86" i="6"/>
  <c r="F36" i="6"/>
  <c r="G69" i="2"/>
  <c r="G63" i="6"/>
  <c r="F23" i="2"/>
  <c r="AC10" i="6"/>
  <c r="AB59" i="8"/>
  <c r="F15" i="6"/>
  <c r="E63" i="6"/>
  <c r="F87" i="7"/>
  <c r="AC41" i="8"/>
  <c r="AC13" i="8"/>
  <c r="D39" i="7"/>
  <c r="AA34" i="8"/>
  <c r="E34" i="6"/>
  <c r="AC17" i="6"/>
  <c r="AA41" i="8"/>
  <c r="D79" i="2"/>
  <c r="E12" i="2"/>
  <c r="AB14" i="6"/>
  <c r="AD46" i="8"/>
  <c r="C85" i="8"/>
  <c r="H43" i="8"/>
  <c r="F83" i="2"/>
  <c r="F34" i="6"/>
  <c r="F11" i="7"/>
  <c r="F12" i="2"/>
  <c r="F89" i="2"/>
  <c r="D40" i="2"/>
  <c r="AC43" i="6"/>
  <c r="H21" i="7"/>
  <c r="H11" i="8"/>
  <c r="F57" i="7"/>
  <c r="AA61" i="7"/>
  <c r="G68" i="6"/>
  <c r="H81" i="7"/>
  <c r="AB39" i="6"/>
  <c r="C20" i="7"/>
  <c r="AD11" i="6"/>
  <c r="AB10" i="8"/>
  <c r="D67" i="8"/>
  <c r="E66" i="8"/>
  <c r="G83" i="2"/>
  <c r="F20" i="6"/>
  <c r="AB90" i="8"/>
  <c r="D35" i="7"/>
  <c r="C37" i="7"/>
  <c r="AB11" i="6"/>
  <c r="C40" i="6"/>
  <c r="F39" i="6"/>
  <c r="E16" i="2"/>
  <c r="D92" i="6"/>
  <c r="AB42" i="6"/>
  <c r="H38" i="2"/>
  <c r="AB55" i="7"/>
  <c r="AC9" i="8"/>
  <c r="E92" i="2"/>
  <c r="AB85" i="8"/>
  <c r="G39" i="6"/>
  <c r="G9" i="2"/>
  <c r="H79" i="2"/>
  <c r="D59" i="8"/>
  <c r="AA68" i="7"/>
  <c r="F82" i="7"/>
  <c r="G17" i="8"/>
  <c r="D42" i="8"/>
  <c r="G82" i="7"/>
  <c r="C16" i="6"/>
  <c r="G57" i="2"/>
  <c r="AB18" i="7"/>
  <c r="C45" i="7"/>
  <c r="H9" i="2"/>
  <c r="F79" i="2"/>
  <c r="F85" i="7"/>
  <c r="D42" i="2"/>
  <c r="H60" i="2"/>
  <c r="F58" i="8"/>
  <c r="D9" i="8"/>
  <c r="F67" i="6"/>
  <c r="G9" i="8"/>
  <c r="H22" i="8"/>
  <c r="C59" i="8"/>
  <c r="H78" i="2"/>
  <c r="G58" i="7"/>
  <c r="AD18" i="8"/>
  <c r="G84" i="8"/>
  <c r="H43" i="6"/>
  <c r="G18" i="2"/>
  <c r="AD65" i="8"/>
  <c r="AC87" i="8"/>
  <c r="C11" i="7"/>
  <c r="AD17" i="6"/>
  <c r="AA43" i="8"/>
  <c r="F41" i="7"/>
  <c r="C40" i="2"/>
  <c r="C80" i="2"/>
  <c r="C36" i="2"/>
  <c r="AB79" i="8"/>
  <c r="G63" i="8"/>
  <c r="G42" i="7"/>
  <c r="E13" i="7"/>
  <c r="H39" i="2"/>
  <c r="G67" i="6"/>
  <c r="AD23" i="6"/>
  <c r="AA62" i="8"/>
  <c r="G38" i="2"/>
  <c r="G60" i="6"/>
  <c r="H12" i="6"/>
  <c r="AC81" i="8"/>
  <c r="E34" i="2"/>
  <c r="AC35" i="6"/>
  <c r="AA46" i="8"/>
  <c r="AC44" i="7"/>
  <c r="F55" i="6"/>
  <c r="G58" i="2"/>
  <c r="H22" i="7"/>
  <c r="AB57" i="8"/>
  <c r="C89" i="6"/>
  <c r="AA43" i="6"/>
  <c r="E80" i="2"/>
  <c r="H46" i="6"/>
  <c r="C9" i="2"/>
  <c r="AD59" i="8"/>
  <c r="D45" i="8"/>
  <c r="E89" i="8"/>
  <c r="E36" i="8"/>
  <c r="D63" i="6"/>
  <c r="AC63" i="7"/>
  <c r="D38" i="2"/>
  <c r="AB45" i="8"/>
  <c r="F22" i="8"/>
  <c r="H13" i="2"/>
  <c r="H62" i="7"/>
  <c r="F22" i="2"/>
  <c r="AD79" i="8"/>
  <c r="E88" i="6"/>
  <c r="AC86" i="8"/>
  <c r="AC38" i="7"/>
  <c r="D64" i="2"/>
  <c r="G81" i="7"/>
  <c r="H63" i="8"/>
  <c r="D69" i="7"/>
  <c r="G18" i="6"/>
  <c r="C61" i="8"/>
  <c r="D12" i="2"/>
  <c r="G82" i="8"/>
  <c r="G13" i="8"/>
  <c r="D19" i="6"/>
  <c r="AD35" i="6"/>
  <c r="F59" i="7"/>
  <c r="G32" i="7"/>
  <c r="D91" i="2"/>
  <c r="AA20" i="7"/>
  <c r="E62" i="6"/>
  <c r="AD15" i="6"/>
  <c r="C36" i="8"/>
  <c r="C69" i="8"/>
  <c r="F33" i="2"/>
  <c r="C66" i="7"/>
  <c r="G46" i="2"/>
  <c r="F89" i="8"/>
  <c r="G83" i="8"/>
  <c r="D57" i="7"/>
  <c r="D12" i="8"/>
  <c r="H21" i="2"/>
  <c r="AA45" i="7"/>
  <c r="H16" i="6"/>
  <c r="F69" i="2"/>
  <c r="D89" i="8"/>
  <c r="C86" i="8"/>
  <c r="H35" i="6"/>
  <c r="AD16" i="7"/>
  <c r="D81" i="6"/>
  <c r="E40" i="6"/>
  <c r="C18" i="7"/>
  <c r="AA11" i="6"/>
  <c r="F92" i="2"/>
  <c r="AD32" i="7"/>
  <c r="H66" i="2"/>
  <c r="E80" i="8"/>
  <c r="D67" i="2"/>
  <c r="AB13" i="8"/>
  <c r="G9" i="7"/>
  <c r="AD39" i="6"/>
  <c r="G57" i="7"/>
  <c r="F13" i="7"/>
  <c r="F57" i="2"/>
  <c r="F36" i="2"/>
  <c r="C16" i="7"/>
  <c r="AB45" i="6"/>
  <c r="H23" i="7"/>
  <c r="F18" i="8"/>
  <c r="AA55" i="7"/>
  <c r="E10" i="6"/>
  <c r="G15" i="6"/>
  <c r="C83" i="6"/>
  <c r="G84" i="7"/>
  <c r="AC92" i="8"/>
  <c r="C83" i="8"/>
  <c r="F12" i="8"/>
  <c r="C78" i="7"/>
  <c r="AD40" i="7"/>
  <c r="D90" i="7"/>
  <c r="D33" i="6"/>
  <c r="D18" i="8"/>
  <c r="G90" i="8"/>
  <c r="AB20" i="8"/>
  <c r="F32" i="2"/>
  <c r="F13" i="2"/>
  <c r="C81" i="8"/>
  <c r="D85" i="7"/>
  <c r="C32" i="8"/>
  <c r="H60" i="7"/>
  <c r="E44" i="7"/>
  <c r="E14" i="2"/>
  <c r="E10" i="7"/>
  <c r="D57" i="6"/>
  <c r="G17" i="2"/>
  <c r="E61" i="2"/>
  <c r="G10" i="8"/>
  <c r="E13" i="2"/>
  <c r="G86" i="2"/>
  <c r="C91" i="7"/>
  <c r="E85" i="7"/>
  <c r="G64" i="8"/>
  <c r="F39" i="8"/>
  <c r="D78" i="2"/>
  <c r="E66" i="7"/>
  <c r="D20" i="7"/>
  <c r="D66" i="2"/>
  <c r="F90" i="8"/>
  <c r="AA46" i="7"/>
  <c r="E20" i="8"/>
  <c r="D80" i="6"/>
  <c r="AB83" i="8"/>
  <c r="D34" i="2"/>
  <c r="AB55" i="8"/>
  <c r="C63" i="6"/>
  <c r="G56" i="8"/>
  <c r="AD56" i="7"/>
  <c r="AC17" i="7"/>
  <c r="E58" i="7"/>
  <c r="C10" i="7"/>
  <c r="AA41" i="6"/>
  <c r="H18" i="8"/>
  <c r="H55" i="8"/>
  <c r="C90" i="8"/>
  <c r="G66" i="2"/>
  <c r="E21" i="8"/>
  <c r="AC20" i="6"/>
  <c r="AD68" i="7"/>
  <c r="AB69" i="7"/>
  <c r="D19" i="2"/>
  <c r="F63" i="7"/>
  <c r="AA59" i="7"/>
  <c r="F69" i="6"/>
  <c r="D58" i="6"/>
  <c r="G79" i="6"/>
  <c r="H36" i="6"/>
  <c r="D42" i="7"/>
  <c r="F37" i="7"/>
  <c r="AA63" i="8"/>
  <c r="F46" i="2"/>
  <c r="C85" i="2"/>
  <c r="F80" i="6"/>
  <c r="D58" i="7"/>
  <c r="H89" i="6"/>
  <c r="G68" i="8"/>
  <c r="E59" i="7"/>
  <c r="G12" i="7"/>
  <c r="E35" i="2"/>
  <c r="H61" i="2"/>
  <c r="E46" i="6"/>
  <c r="AA23" i="6"/>
  <c r="AA16" i="8"/>
  <c r="E36" i="6"/>
  <c r="AB86" i="8"/>
  <c r="H42" i="8"/>
  <c r="C21" i="8"/>
  <c r="D87" i="2"/>
  <c r="D16" i="2"/>
  <c r="C91" i="6"/>
  <c r="AB66" i="7"/>
  <c r="D68" i="7"/>
  <c r="AA64" i="7"/>
  <c r="E16" i="6"/>
  <c r="H58" i="2"/>
  <c r="E69" i="7"/>
  <c r="E92" i="6"/>
  <c r="C36" i="6"/>
  <c r="G59" i="8"/>
  <c r="AA37" i="7"/>
  <c r="H85" i="2"/>
  <c r="F57" i="6"/>
  <c r="C56" i="6"/>
  <c r="H41" i="7"/>
  <c r="H86" i="2"/>
  <c r="F86" i="7"/>
  <c r="AA57" i="8"/>
  <c r="E19" i="2"/>
  <c r="H92" i="2"/>
  <c r="AA58" i="8"/>
  <c r="AD36" i="8"/>
  <c r="H39" i="6"/>
  <c r="E56" i="2"/>
  <c r="H55" i="7"/>
  <c r="H46" i="7"/>
  <c r="F35" i="6"/>
  <c r="H86" i="8"/>
  <c r="D59" i="7"/>
  <c r="F67" i="7"/>
  <c r="D82" i="8"/>
  <c r="F56" i="6"/>
  <c r="AB10" i="7"/>
  <c r="E68" i="2"/>
  <c r="AA20" i="8"/>
  <c r="H32" i="2"/>
  <c r="E37" i="8"/>
  <c r="C58" i="6"/>
  <c r="E91" i="2"/>
  <c r="E84" i="7"/>
  <c r="AA11" i="8"/>
  <c r="D46" i="6"/>
  <c r="E9" i="2"/>
  <c r="C82" i="7"/>
  <c r="C82" i="8"/>
  <c r="AA14" i="7"/>
  <c r="D22" i="7"/>
  <c r="G39" i="8"/>
  <c r="F19" i="6"/>
  <c r="G87" i="8"/>
  <c r="AC37" i="7"/>
  <c r="D91" i="8"/>
  <c r="AD13" i="8"/>
  <c r="C23" i="8"/>
  <c r="G19" i="2"/>
  <c r="AD17" i="8"/>
  <c r="F84" i="8"/>
  <c r="F68" i="7"/>
  <c r="E22" i="6"/>
  <c r="C43" i="8"/>
  <c r="AB32" i="6"/>
  <c r="AB66" i="8"/>
  <c r="E84" i="6"/>
  <c r="E44" i="2"/>
  <c r="F35" i="8"/>
  <c r="H11" i="7"/>
  <c r="F84" i="7"/>
  <c r="C65" i="2"/>
  <c r="AA62" i="7"/>
  <c r="C57" i="2"/>
  <c r="F63" i="6"/>
  <c r="G45" i="6"/>
  <c r="AB20" i="7"/>
  <c r="AD33" i="8"/>
  <c r="E12" i="8"/>
  <c r="AC59" i="8"/>
  <c r="F11" i="6"/>
  <c r="AB16" i="8"/>
  <c r="AB21" i="7"/>
  <c r="H18" i="2"/>
  <c r="C86" i="7"/>
  <c r="AC33" i="6"/>
  <c r="AA56" i="7"/>
  <c r="AD42" i="7"/>
  <c r="H35" i="8"/>
  <c r="AC58" i="7"/>
  <c r="D46" i="8"/>
  <c r="E21" i="6"/>
  <c r="AB22" i="8"/>
  <c r="F44" i="6"/>
  <c r="AA42" i="8"/>
  <c r="H84" i="2"/>
  <c r="C19" i="7"/>
  <c r="D37" i="7"/>
  <c r="H23" i="2"/>
  <c r="F38" i="8"/>
  <c r="D40" i="7"/>
  <c r="F18" i="7"/>
  <c r="G43" i="7"/>
  <c r="H57" i="7"/>
  <c r="AC38" i="6"/>
  <c r="AA86" i="8"/>
  <c r="AB62" i="7"/>
  <c r="E62" i="2"/>
  <c r="G10" i="7"/>
  <c r="F32" i="7"/>
  <c r="E16" i="8"/>
  <c r="C84" i="2"/>
  <c r="H21" i="8"/>
  <c r="H59" i="2"/>
  <c r="E90" i="6"/>
  <c r="AD64" i="8"/>
  <c r="AC67" i="7"/>
  <c r="AA32" i="8"/>
  <c r="AD78" i="8"/>
  <c r="H65" i="7"/>
  <c r="H82" i="8"/>
  <c r="G41" i="6"/>
  <c r="F15" i="8"/>
  <c r="G67" i="2"/>
  <c r="F60" i="2"/>
  <c r="G60" i="2"/>
  <c r="C64" i="8"/>
  <c r="D15" i="8"/>
  <c r="C92" i="8"/>
  <c r="E86" i="6"/>
  <c r="E39" i="2"/>
  <c r="C22" i="7"/>
  <c r="G85" i="7"/>
  <c r="F44" i="2"/>
  <c r="D16" i="8"/>
  <c r="C34" i="6"/>
  <c r="AB61" i="8"/>
  <c r="AA64" i="8"/>
  <c r="E10" i="2"/>
  <c r="E67" i="2"/>
  <c r="H58" i="6"/>
  <c r="H44" i="8"/>
  <c r="G11" i="2"/>
  <c r="H57" i="2"/>
  <c r="E66" i="2"/>
  <c r="F81" i="2"/>
  <c r="E69" i="6"/>
  <c r="F60" i="7"/>
  <c r="G37" i="8"/>
  <c r="AB87" i="8"/>
  <c r="AB12" i="7"/>
  <c r="F61" i="2"/>
  <c r="AB33" i="6"/>
  <c r="H68" i="7"/>
  <c r="F65" i="8"/>
  <c r="AC56" i="8"/>
  <c r="G34" i="7"/>
  <c r="AD69" i="8"/>
  <c r="AA23" i="8"/>
  <c r="AC69" i="8"/>
  <c r="F66" i="7"/>
  <c r="D57" i="2"/>
  <c r="H68" i="6"/>
  <c r="E57" i="8"/>
  <c r="G33" i="7"/>
  <c r="H90" i="6"/>
  <c r="C44" i="2"/>
  <c r="H17" i="8"/>
  <c r="H67" i="8"/>
  <c r="AB60" i="7"/>
  <c r="AD57" i="8"/>
  <c r="F57" i="8"/>
  <c r="AB40" i="8"/>
  <c r="G88" i="2"/>
  <c r="D33" i="7"/>
  <c r="AD20" i="6"/>
  <c r="AB58" i="7"/>
  <c r="D63" i="2"/>
  <c r="AA91" i="8"/>
  <c r="E11" i="8"/>
  <c r="AD41" i="8"/>
  <c r="D34" i="6"/>
  <c r="AB44" i="6"/>
  <c r="C58" i="2"/>
  <c r="AA69" i="8"/>
  <c r="H37" i="2"/>
  <c r="C14" i="6"/>
  <c r="G78" i="6"/>
  <c r="AA34" i="7"/>
  <c r="E38" i="2"/>
  <c r="D44" i="7"/>
  <c r="AD58" i="8"/>
  <c r="AC85" i="8"/>
  <c r="G69" i="8"/>
  <c r="AD34" i="6"/>
  <c r="C13" i="8"/>
  <c r="AB22" i="7"/>
  <c r="D86" i="8"/>
  <c r="F85" i="8"/>
  <c r="E58" i="6"/>
  <c r="F60" i="6"/>
  <c r="F10" i="6"/>
  <c r="C39" i="6"/>
  <c r="G15" i="7"/>
  <c r="G65" i="7"/>
  <c r="E32" i="2"/>
  <c r="E41" i="8"/>
  <c r="H10" i="7"/>
  <c r="D58" i="2"/>
  <c r="F17" i="8"/>
  <c r="F65" i="7"/>
  <c r="AC63" i="8"/>
  <c r="D57" i="8"/>
  <c r="G14" i="7"/>
  <c r="C63" i="7"/>
  <c r="D92" i="8"/>
  <c r="D83" i="8"/>
  <c r="G37" i="6"/>
</calcChain>
</file>

<file path=xl/sharedStrings.xml><?xml version="1.0" encoding="utf-8"?>
<sst xmlns="http://schemas.openxmlformats.org/spreadsheetml/2006/main" count="1072" uniqueCount="185">
  <si>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</si>
  <si>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</si>
  <si>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</si>
  <si>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</si>
  <si>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</si>
  <si>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</si>
  <si>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</si>
  <si>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</si>
  <si>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</si>
  <si>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</si>
  <si>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</si>
  <si>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</si>
  <si>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</si>
  <si>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</si>
  <si>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</si>
  <si>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</si>
  <si>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</si>
  <si>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</si>
  <si>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</si>
  <si>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</si>
  <si>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</si>
  <si>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</si>
  <si>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</si>
  <si>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</si>
  <si>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</si>
  <si>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</si>
  <si>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</si>
  <si>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</si>
  <si>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</si>
  <si>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</si>
  <si>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</si>
  <si>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</si>
  <si>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</si>
  <si>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</si>
  <si>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</si>
  <si>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</si>
  <si>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</si>
  <si>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</si>
  <si>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</si>
  <si>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</si>
  <si>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</si>
  <si>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</si>
  <si>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</si>
  <si>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</si>
  <si>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</si>
  <si>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</si>
  <si>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</si>
  <si>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</si>
  <si>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</si>
  <si>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</si>
  <si>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</si>
  <si>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</si>
  <si>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</si>
  <si>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</si>
  <si>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</si>
  <si>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</si>
  <si>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</si>
  <si>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</si>
  <si>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</si>
  <si>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</si>
  <si>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</si>
  <si>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</si>
  <si>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</si>
  <si>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</si>
  <si>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</si>
  <si>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</si>
  <si>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</si>
  <si>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</si>
  <si>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</si>
  <si>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</si>
  <si>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</si>
  <si>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</si>
  <si>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</si>
  <si>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</si>
  <si>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</si>
  <si>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</si>
  <si>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</si>
  <si>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Văn</t>
  </si>
  <si>
    <t>Bảo</t>
  </si>
  <si>
    <t>Bình</t>
  </si>
  <si>
    <t>Hùng</t>
  </si>
  <si>
    <t>Đại</t>
  </si>
  <si>
    <t>Đức</t>
  </si>
  <si>
    <t>Thành</t>
  </si>
  <si>
    <t>Hà</t>
  </si>
  <si>
    <t>Hiếu</t>
  </si>
  <si>
    <t>Hòa</t>
  </si>
  <si>
    <t>Huy</t>
  </si>
  <si>
    <t>Khoa</t>
  </si>
  <si>
    <t>Minh</t>
  </si>
  <si>
    <t>Sinh</t>
  </si>
  <si>
    <t>Võ Thiện</t>
  </si>
  <si>
    <t>Tây</t>
  </si>
  <si>
    <t>Ngọc</t>
  </si>
  <si>
    <t>Trung</t>
  </si>
  <si>
    <t>Anh</t>
  </si>
  <si>
    <t>Tuấn</t>
  </si>
  <si>
    <t>Thuận</t>
  </si>
  <si>
    <t>Tiến</t>
  </si>
  <si>
    <t>Chung</t>
  </si>
  <si>
    <t>Dung</t>
  </si>
  <si>
    <t>An</t>
  </si>
  <si>
    <t>Khánh</t>
  </si>
  <si>
    <t>Hải</t>
  </si>
  <si>
    <t>Hạnh</t>
  </si>
  <si>
    <t>Vũ</t>
  </si>
  <si>
    <t>Đăng</t>
  </si>
  <si>
    <t>Linh</t>
  </si>
  <si>
    <t>Thạch</t>
  </si>
  <si>
    <t>Vinh</t>
  </si>
  <si>
    <t>Chiến</t>
  </si>
  <si>
    <t>Ngân</t>
  </si>
  <si>
    <t>Lĩnh</t>
  </si>
  <si>
    <t>Long</t>
  </si>
  <si>
    <t>Cảnh</t>
  </si>
  <si>
    <t>Hào</t>
  </si>
  <si>
    <t>Quí</t>
  </si>
  <si>
    <t>Hân</t>
  </si>
  <si>
    <t>Trần Ngọc</t>
  </si>
  <si>
    <t>Trần Minh</t>
  </si>
  <si>
    <t>Dũng</t>
  </si>
  <si>
    <t>Phạm Nhật</t>
  </si>
  <si>
    <t>Hảo</t>
  </si>
  <si>
    <t>Viên</t>
  </si>
  <si>
    <t>Mẫn</t>
  </si>
  <si>
    <t>Nguyễn Mạnh</t>
  </si>
  <si>
    <t>Nguyễn Quốc</t>
  </si>
  <si>
    <t>Lê Anh</t>
  </si>
  <si>
    <t>Nguyễn Thành</t>
  </si>
  <si>
    <t>Tứ</t>
  </si>
  <si>
    <t>Vũ Hoàng</t>
  </si>
  <si>
    <t>Phạm Duy</t>
  </si>
  <si>
    <t>Nguyễn Mai</t>
  </si>
  <si>
    <t>Trần Công</t>
  </si>
  <si>
    <t>Trần Quang</t>
  </si>
  <si>
    <t>Nguyễn Tất</t>
  </si>
  <si>
    <t>Nguyễn Huy</t>
  </si>
  <si>
    <t>Trần Thị</t>
  </si>
  <si>
    <t>Huỳnh Ngọc</t>
  </si>
  <si>
    <t>Nguyễn Lê</t>
  </si>
  <si>
    <t>Nguyễn Văn</t>
  </si>
  <si>
    <t/>
  </si>
  <si>
    <t>Lê Quang</t>
  </si>
  <si>
    <t>Đặng Quang</t>
  </si>
  <si>
    <t>Võ Như</t>
  </si>
  <si>
    <t>DANH SÁCH SINH VIÊN DỰ THI KTHP 2018-2019</t>
  </si>
  <si>
    <t>Dương Viết</t>
  </si>
  <si>
    <t>Trương Lê</t>
  </si>
  <si>
    <t>Ngô Thị Ngọc</t>
  </si>
  <si>
    <t>Nguyễn Thị Diễm</t>
  </si>
  <si>
    <t>Phí Hoàng</t>
  </si>
  <si>
    <t>Nguyễn Thị Hà</t>
  </si>
  <si>
    <t>Trương Thị Bích</t>
  </si>
  <si>
    <t>Lê Trương</t>
  </si>
  <si>
    <t>Đỗ Nguyễn Gia</t>
  </si>
  <si>
    <t>Đỗ Mạnh</t>
  </si>
  <si>
    <t>Trần Mạnh</t>
  </si>
  <si>
    <t>Huỳnh Võ Triệu</t>
  </si>
  <si>
    <t>Lê Vũ</t>
  </si>
  <si>
    <t>Ngô Trường</t>
  </si>
  <si>
    <t>Lưu Lê Thanh</t>
  </si>
  <si>
    <t>Bùi Trung</t>
  </si>
  <si>
    <t>Hà Xuân</t>
  </si>
  <si>
    <t>Hà Hải</t>
  </si>
  <si>
    <t>Cái Duy</t>
  </si>
  <si>
    <t>Phan Nguyễn Quang</t>
  </si>
  <si>
    <t>Mai Văn</t>
  </si>
  <si>
    <t>Trương Đặng Hoàng</t>
  </si>
  <si>
    <t>Trương Công</t>
  </si>
  <si>
    <t>CMU-IS 100 AIS</t>
  </si>
  <si>
    <t>CMU-IS 100 CIS</t>
  </si>
  <si>
    <t>201-342-24</t>
  </si>
  <si>
    <t>202-342-25</t>
  </si>
  <si>
    <t>201</t>
  </si>
  <si>
    <t>(LỚP: CMU-IS 100 (AIS-CIS))</t>
  </si>
  <si>
    <t>342</t>
  </si>
  <si>
    <t>MÔN :Introduction to Information Systems* MÃ MÔN:CMU-IS100</t>
  </si>
  <si>
    <t>Thời gian:13h30 - Ngày 28/12/2018 - Phòng: 201 - cơ sở:  334/4 Nguyễn Văn Linh</t>
  </si>
  <si>
    <t>K24CMU-TMT</t>
  </si>
  <si>
    <t>ENG-CMU-IS100-Suat 13h30 - Ngày 28/12/2018</t>
  </si>
  <si>
    <t>K24 2+2(CNTT)</t>
  </si>
  <si>
    <t>202</t>
  </si>
  <si>
    <t>Thời gian:13h30 - Ngày 28/12/2018 - Phòng: 202 - cơ sở:  334/4 Nguyễn Văn Linh</t>
  </si>
  <si>
    <t>K24CMU-TTT</t>
  </si>
  <si>
    <t>K23CMU-TTT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</si>
</sst>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7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96" fillId="0" borderId="8" xfId="120" applyNumberFormat="1" applyFont="1" applyFill="1" applyBorder="1" applyAlignment="1" applyProtection="1">
      <alignment horizontal="center" wrapText="1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75" fillId="0" borderId="8" xfId="120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0"/>
      <c r="AB9" s="111"/>
      <c r="AC9" s="111"/>
      <c r="AD9" s="11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3"/>
      <c r="AB10" s="104"/>
      <c r="AC10" s="104"/>
      <c r="AD10" s="105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3"/>
      <c r="AB11" s="104"/>
      <c r="AC11" s="104"/>
      <c r="AD11" s="105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3"/>
      <c r="AB12" s="104"/>
      <c r="AC12" s="104"/>
      <c r="AD12" s="105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3"/>
      <c r="AB13" s="104"/>
      <c r="AC13" s="104"/>
      <c r="AD13" s="105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3"/>
      <c r="AB14" s="104"/>
      <c r="AC14" s="104"/>
      <c r="AD14" s="105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3"/>
      <c r="AB15" s="104"/>
      <c r="AC15" s="104"/>
      <c r="AD15" s="105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3"/>
      <c r="AB16" s="104"/>
      <c r="AC16" s="104"/>
      <c r="AD16" s="105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3"/>
      <c r="AB17" s="104"/>
      <c r="AC17" s="104"/>
      <c r="AD17" s="105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3"/>
      <c r="AB18" s="104"/>
      <c r="AC18" s="104"/>
      <c r="AD18" s="105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3"/>
      <c r="AB19" s="104"/>
      <c r="AC19" s="104"/>
      <c r="AD19" s="105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3"/>
      <c r="AB20" s="104"/>
      <c r="AC20" s="104"/>
      <c r="AD20" s="105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3"/>
      <c r="AB21" s="104"/>
      <c r="AC21" s="104"/>
      <c r="AD21" s="105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3"/>
      <c r="AB22" s="104"/>
      <c r="AC22" s="104"/>
      <c r="AD22" s="105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6"/>
      <c r="AB23" s="107"/>
      <c r="AC23" s="107"/>
      <c r="AD23" s="10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0"/>
      <c r="AB32" s="111"/>
      <c r="AC32" s="111"/>
      <c r="AD32" s="11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3"/>
      <c r="AB33" s="104"/>
      <c r="AC33" s="104"/>
      <c r="AD33" s="105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3"/>
      <c r="AB34" s="104"/>
      <c r="AC34" s="104"/>
      <c r="AD34" s="105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3"/>
      <c r="AB35" s="104"/>
      <c r="AC35" s="104"/>
      <c r="AD35" s="105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3"/>
      <c r="AB36" s="104"/>
      <c r="AC36" s="104"/>
      <c r="AD36" s="105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3"/>
      <c r="AB37" s="104"/>
      <c r="AC37" s="104"/>
      <c r="AD37" s="105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3"/>
      <c r="AB38" s="104"/>
      <c r="AC38" s="104"/>
      <c r="AD38" s="105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3"/>
      <c r="AB39" s="104"/>
      <c r="AC39" s="104"/>
      <c r="AD39" s="105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3"/>
      <c r="AB40" s="104"/>
      <c r="AC40" s="104"/>
      <c r="AD40" s="105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3"/>
      <c r="AB41" s="104"/>
      <c r="AC41" s="104"/>
      <c r="AD41" s="105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3"/>
      <c r="AB42" s="104"/>
      <c r="AC42" s="104"/>
      <c r="AD42" s="105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3"/>
      <c r="AB43" s="104"/>
      <c r="AC43" s="104"/>
      <c r="AD43" s="105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3"/>
      <c r="AB44" s="104"/>
      <c r="AC44" s="104"/>
      <c r="AD44" s="105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3"/>
      <c r="AB45" s="104"/>
      <c r="AC45" s="104"/>
      <c r="AD45" s="105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6"/>
      <c r="AB46" s="107"/>
      <c r="AC46" s="107"/>
      <c r="AD46" s="10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0"/>
      <c r="AB55" s="111"/>
      <c r="AC55" s="111"/>
      <c r="AD55" s="11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6"/>
      <c r="AB69" s="107"/>
      <c r="AC69" s="107"/>
      <c r="AD69" s="10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0"/>
      <c r="AB78" s="111"/>
      <c r="AC78" s="111"/>
      <c r="AD78" s="11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6"/>
      <c r="AB92" s="107"/>
      <c r="AC92" s="107"/>
      <c r="AD92" s="10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7" t="e">
        <f>IF(ISNA(VLOOKUP($B9,#REF!,AA$4,0))=FALSE,VLOOKUP($B9,#REF!,AA$4,0),"")</f>
        <v>#REF!</v>
      </c>
      <c r="AB9" s="148" t="e">
        <f>IF(ISNA(VLOOKUP($B9,#REF!,AB$4,0))=FALSE,VLOOKUP($B9,#REF!,AB$4,0),"")</f>
        <v>#REF!</v>
      </c>
      <c r="AC9" s="148" t="e">
        <f>IF(ISNA(VLOOKUP($B9,#REF!,AC$4,0))=FALSE,VLOOKUP($B9,#REF!,AC$4,0),"")</f>
        <v>#REF!</v>
      </c>
      <c r="AD9" s="14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0" t="e">
        <f>IF(ISNA(VLOOKUP($B23,#REF!,AA$4,0))=FALSE,VLOOKUP($B23,#REF!,AA$4,0),"")</f>
        <v>#REF!</v>
      </c>
      <c r="AB23" s="151" t="e">
        <f>IF(ISNA(VLOOKUP($B23,#REF!,AB$4,0))=FALSE,VLOOKUP($B23,#REF!,AB$4,0),"")</f>
        <v>#REF!</v>
      </c>
      <c r="AC23" s="151" t="e">
        <f>IF(ISNA(VLOOKUP($B23,#REF!,AC$4,0))=FALSE,VLOOKUP($B23,#REF!,AC$4,0),"")</f>
        <v>#REF!</v>
      </c>
      <c r="AD23" s="15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7" t="e">
        <f>IF(ISNA(VLOOKUP($B32,#REF!,AA$4,0))=FALSE,VLOOKUP($B32,#REF!,AA$4,0),"")</f>
        <v>#REF!</v>
      </c>
      <c r="AB32" s="148" t="e">
        <f>IF(ISNA(VLOOKUP($B32,#REF!,AB$4,0))=FALSE,VLOOKUP($B32,#REF!,AB$4,0),"")</f>
        <v>#REF!</v>
      </c>
      <c r="AC32" s="148" t="e">
        <f>IF(ISNA(VLOOKUP($B32,#REF!,AC$4,0))=FALSE,VLOOKUP($B32,#REF!,AC$4,0),"")</f>
        <v>#REF!</v>
      </c>
      <c r="AD32" s="14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0" t="e">
        <f>IF(ISNA(VLOOKUP($B46,#REF!,AA$4,0))=FALSE,VLOOKUP($B46,#REF!,AA$4,0),"")</f>
        <v>#REF!</v>
      </c>
      <c r="AB46" s="151" t="e">
        <f>IF(ISNA(VLOOKUP($B46,#REF!,AB$4,0))=FALSE,VLOOKUP($B46,#REF!,AB$4,0),"")</f>
        <v>#REF!</v>
      </c>
      <c r="AC46" s="151" t="e">
        <f>IF(ISNA(VLOOKUP($B46,#REF!,AC$4,0))=FALSE,VLOOKUP($B46,#REF!,AC$4,0),"")</f>
        <v>#REF!</v>
      </c>
      <c r="AD46" s="15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0"/>
      <c r="AB55" s="111"/>
      <c r="AC55" s="111"/>
      <c r="AD55" s="11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3"/>
      <c r="AB56" s="104"/>
      <c r="AC56" s="104"/>
      <c r="AD56" s="105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3"/>
      <c r="AB57" s="104"/>
      <c r="AC57" s="104"/>
      <c r="AD57" s="105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3"/>
      <c r="AB58" s="104"/>
      <c r="AC58" s="104"/>
      <c r="AD58" s="105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3"/>
      <c r="AB59" s="104"/>
      <c r="AC59" s="104"/>
      <c r="AD59" s="105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3"/>
      <c r="AB60" s="104"/>
      <c r="AC60" s="104"/>
      <c r="AD60" s="105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3"/>
      <c r="AB61" s="104"/>
      <c r="AC61" s="104"/>
      <c r="AD61" s="105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3"/>
      <c r="AB62" s="104"/>
      <c r="AC62" s="104"/>
      <c r="AD62" s="105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3"/>
      <c r="AB63" s="104"/>
      <c r="AC63" s="104"/>
      <c r="AD63" s="105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3"/>
      <c r="AB64" s="104"/>
      <c r="AC64" s="104"/>
      <c r="AD64" s="105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3"/>
      <c r="AB65" s="104"/>
      <c r="AC65" s="104"/>
      <c r="AD65" s="105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3"/>
      <c r="AB66" s="104"/>
      <c r="AC66" s="104"/>
      <c r="AD66" s="105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3"/>
      <c r="AB67" s="104"/>
      <c r="AC67" s="104"/>
      <c r="AD67" s="105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3"/>
      <c r="AB68" s="104"/>
      <c r="AC68" s="104"/>
      <c r="AD68" s="105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6"/>
      <c r="AB69" s="107"/>
      <c r="AC69" s="107"/>
      <c r="AD69" s="10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0"/>
      <c r="AB78" s="111"/>
      <c r="AC78" s="111"/>
      <c r="AD78" s="11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6"/>
      <c r="AB92" s="107"/>
      <c r="AC92" s="107"/>
      <c r="AD92" s="10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7" t="e">
        <f>IF(ISNA(VLOOKUP($B9,#REF!,AA$4,0))=FALSE,VLOOKUP($B9,#REF!,AA$4,0),"")</f>
        <v>#REF!</v>
      </c>
      <c r="AB9" s="148" t="e">
        <f>IF(ISNA(VLOOKUP($B9,#REF!,AB$4,0))=FALSE,VLOOKUP($B9,#REF!,AB$4,0),"")</f>
        <v>#REF!</v>
      </c>
      <c r="AC9" s="148" t="e">
        <f>IF(ISNA(VLOOKUP($B9,#REF!,AC$4,0))=FALSE,VLOOKUP($B9,#REF!,AC$4,0),"")</f>
        <v>#REF!</v>
      </c>
      <c r="AD9" s="14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0" t="e">
        <f>IF(ISNA(VLOOKUP($B23,#REF!,AA$4,0))=FALSE,VLOOKUP($B23,#REF!,AA$4,0),"")</f>
        <v>#REF!</v>
      </c>
      <c r="AB23" s="151" t="e">
        <f>IF(ISNA(VLOOKUP($B23,#REF!,AB$4,0))=FALSE,VLOOKUP($B23,#REF!,AB$4,0),"")</f>
        <v>#REF!</v>
      </c>
      <c r="AC23" s="151" t="e">
        <f>IF(ISNA(VLOOKUP($B23,#REF!,AC$4,0))=FALSE,VLOOKUP($B23,#REF!,AC$4,0),"")</f>
        <v>#REF!</v>
      </c>
      <c r="AD23" s="15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7" t="e">
        <f>IF(ISNA(VLOOKUP($B32,#REF!,AA$4,0))=FALSE,VLOOKUP($B32,#REF!,AA$4,0),"")</f>
        <v>#REF!</v>
      </c>
      <c r="AB32" s="148" t="e">
        <f>IF(ISNA(VLOOKUP($B32,#REF!,AB$4,0))=FALSE,VLOOKUP($B32,#REF!,AB$4,0),"")</f>
        <v>#REF!</v>
      </c>
      <c r="AC32" s="148" t="e">
        <f>IF(ISNA(VLOOKUP($B32,#REF!,AC$4,0))=FALSE,VLOOKUP($B32,#REF!,AC$4,0),"")</f>
        <v>#REF!</v>
      </c>
      <c r="AD32" s="14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0" t="e">
        <f>IF(ISNA(VLOOKUP($B46,#REF!,AA$4,0))=FALSE,VLOOKUP($B46,#REF!,AA$4,0),"")</f>
        <v>#REF!</v>
      </c>
      <c r="AB46" s="151" t="e">
        <f>IF(ISNA(VLOOKUP($B46,#REF!,AB$4,0))=FALSE,VLOOKUP($B46,#REF!,AB$4,0),"")</f>
        <v>#REF!</v>
      </c>
      <c r="AC46" s="151" t="e">
        <f>IF(ISNA(VLOOKUP($B46,#REF!,AC$4,0))=FALSE,VLOOKUP($B46,#REF!,AC$4,0),"")</f>
        <v>#REF!</v>
      </c>
      <c r="AD46" s="15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7" t="e">
        <f>IF(ISNA(VLOOKUP($B55,#REF!,AA$4,0))=FALSE,VLOOKUP($B55,#REF!,AA$4,0),"")</f>
        <v>#REF!</v>
      </c>
      <c r="AB55" s="148" t="e">
        <f>IF(ISNA(VLOOKUP($B55,#REF!,AB$4,0))=FALSE,VLOOKUP($B55,#REF!,AB$4,0),"")</f>
        <v>#REF!</v>
      </c>
      <c r="AC55" s="148" t="e">
        <f>IF(ISNA(VLOOKUP($B55,#REF!,AC$4,0))=FALSE,VLOOKUP($B55,#REF!,AC$4,0),"")</f>
        <v>#REF!</v>
      </c>
      <c r="AD55" s="14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4" t="e">
        <f>IF(ISNA(VLOOKUP($B56,#REF!,AA$4,0))=FALSE,VLOOKUP($B56,#REF!,AA$4,0),"")</f>
        <v>#REF!</v>
      </c>
      <c r="AB56" s="145" t="e">
        <f>IF(ISNA(VLOOKUP($B56,#REF!,AB$4,0))=FALSE,VLOOKUP($B56,#REF!,AB$4,0),"")</f>
        <v>#REF!</v>
      </c>
      <c r="AC56" s="145" t="e">
        <f>IF(ISNA(VLOOKUP($B56,#REF!,AC$4,0))=FALSE,VLOOKUP($B56,#REF!,AC$4,0),"")</f>
        <v>#REF!</v>
      </c>
      <c r="AD56" s="14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4" t="e">
        <f>IF(ISNA(VLOOKUP($B57,#REF!,AA$4,0))=FALSE,VLOOKUP($B57,#REF!,AA$4,0),"")</f>
        <v>#REF!</v>
      </c>
      <c r="AB57" s="145" t="e">
        <f>IF(ISNA(VLOOKUP($B57,#REF!,AB$4,0))=FALSE,VLOOKUP($B57,#REF!,AB$4,0),"")</f>
        <v>#REF!</v>
      </c>
      <c r="AC57" s="145" t="e">
        <f>IF(ISNA(VLOOKUP($B57,#REF!,AC$4,0))=FALSE,VLOOKUP($B57,#REF!,AC$4,0),"")</f>
        <v>#REF!</v>
      </c>
      <c r="AD57" s="14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4" t="e">
        <f>IF(ISNA(VLOOKUP($B58,#REF!,AA$4,0))=FALSE,VLOOKUP($B58,#REF!,AA$4,0),"")</f>
        <v>#REF!</v>
      </c>
      <c r="AB58" s="145" t="e">
        <f>IF(ISNA(VLOOKUP($B58,#REF!,AB$4,0))=FALSE,VLOOKUP($B58,#REF!,AB$4,0),"")</f>
        <v>#REF!</v>
      </c>
      <c r="AC58" s="145" t="e">
        <f>IF(ISNA(VLOOKUP($B58,#REF!,AC$4,0))=FALSE,VLOOKUP($B58,#REF!,AC$4,0),"")</f>
        <v>#REF!</v>
      </c>
      <c r="AD58" s="14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4" t="e">
        <f>IF(ISNA(VLOOKUP($B59,#REF!,AA$4,0))=FALSE,VLOOKUP($B59,#REF!,AA$4,0),"")</f>
        <v>#REF!</v>
      </c>
      <c r="AB59" s="145" t="e">
        <f>IF(ISNA(VLOOKUP($B59,#REF!,AB$4,0))=FALSE,VLOOKUP($B59,#REF!,AB$4,0),"")</f>
        <v>#REF!</v>
      </c>
      <c r="AC59" s="145" t="e">
        <f>IF(ISNA(VLOOKUP($B59,#REF!,AC$4,0))=FALSE,VLOOKUP($B59,#REF!,AC$4,0),"")</f>
        <v>#REF!</v>
      </c>
      <c r="AD59" s="14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4" t="e">
        <f>IF(ISNA(VLOOKUP($B60,#REF!,AA$4,0))=FALSE,VLOOKUP($B60,#REF!,AA$4,0),"")</f>
        <v>#REF!</v>
      </c>
      <c r="AB60" s="145" t="e">
        <f>IF(ISNA(VLOOKUP($B60,#REF!,AB$4,0))=FALSE,VLOOKUP($B60,#REF!,AB$4,0),"")</f>
        <v>#REF!</v>
      </c>
      <c r="AC60" s="145" t="e">
        <f>IF(ISNA(VLOOKUP($B60,#REF!,AC$4,0))=FALSE,VLOOKUP($B60,#REF!,AC$4,0),"")</f>
        <v>#REF!</v>
      </c>
      <c r="AD60" s="14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4" t="e">
        <f>IF(ISNA(VLOOKUP($B61,#REF!,AA$4,0))=FALSE,VLOOKUP($B61,#REF!,AA$4,0),"")</f>
        <v>#REF!</v>
      </c>
      <c r="AB61" s="145" t="e">
        <f>IF(ISNA(VLOOKUP($B61,#REF!,AB$4,0))=FALSE,VLOOKUP($B61,#REF!,AB$4,0),"")</f>
        <v>#REF!</v>
      </c>
      <c r="AC61" s="145" t="e">
        <f>IF(ISNA(VLOOKUP($B61,#REF!,AC$4,0))=FALSE,VLOOKUP($B61,#REF!,AC$4,0),"")</f>
        <v>#REF!</v>
      </c>
      <c r="AD61" s="14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4" t="e">
        <f>IF(ISNA(VLOOKUP($B62,#REF!,AA$4,0))=FALSE,VLOOKUP($B62,#REF!,AA$4,0),"")</f>
        <v>#REF!</v>
      </c>
      <c r="AB62" s="145" t="e">
        <f>IF(ISNA(VLOOKUP($B62,#REF!,AB$4,0))=FALSE,VLOOKUP($B62,#REF!,AB$4,0),"")</f>
        <v>#REF!</v>
      </c>
      <c r="AC62" s="145" t="e">
        <f>IF(ISNA(VLOOKUP($B62,#REF!,AC$4,0))=FALSE,VLOOKUP($B62,#REF!,AC$4,0),"")</f>
        <v>#REF!</v>
      </c>
      <c r="AD62" s="14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4" t="e">
        <f>IF(ISNA(VLOOKUP($B63,#REF!,AA$4,0))=FALSE,VLOOKUP($B63,#REF!,AA$4,0),"")</f>
        <v>#REF!</v>
      </c>
      <c r="AB63" s="145" t="e">
        <f>IF(ISNA(VLOOKUP($B63,#REF!,AB$4,0))=FALSE,VLOOKUP($B63,#REF!,AB$4,0),"")</f>
        <v>#REF!</v>
      </c>
      <c r="AC63" s="145" t="e">
        <f>IF(ISNA(VLOOKUP($B63,#REF!,AC$4,0))=FALSE,VLOOKUP($B63,#REF!,AC$4,0),"")</f>
        <v>#REF!</v>
      </c>
      <c r="AD63" s="14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4" t="e">
        <f>IF(ISNA(VLOOKUP($B64,#REF!,AA$4,0))=FALSE,VLOOKUP($B64,#REF!,AA$4,0),"")</f>
        <v>#REF!</v>
      </c>
      <c r="AB64" s="145" t="e">
        <f>IF(ISNA(VLOOKUP($B64,#REF!,AB$4,0))=FALSE,VLOOKUP($B64,#REF!,AB$4,0),"")</f>
        <v>#REF!</v>
      </c>
      <c r="AC64" s="145" t="e">
        <f>IF(ISNA(VLOOKUP($B64,#REF!,AC$4,0))=FALSE,VLOOKUP($B64,#REF!,AC$4,0),"")</f>
        <v>#REF!</v>
      </c>
      <c r="AD64" s="14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4" t="e">
        <f>IF(ISNA(VLOOKUP($B65,#REF!,AA$4,0))=FALSE,VLOOKUP($B65,#REF!,AA$4,0),"")</f>
        <v>#REF!</v>
      </c>
      <c r="AB65" s="145" t="e">
        <f>IF(ISNA(VLOOKUP($B65,#REF!,AB$4,0))=FALSE,VLOOKUP($B65,#REF!,AB$4,0),"")</f>
        <v>#REF!</v>
      </c>
      <c r="AC65" s="145" t="e">
        <f>IF(ISNA(VLOOKUP($B65,#REF!,AC$4,0))=FALSE,VLOOKUP($B65,#REF!,AC$4,0),"")</f>
        <v>#REF!</v>
      </c>
      <c r="AD65" s="14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4" t="e">
        <f>IF(ISNA(VLOOKUP($B66,#REF!,AA$4,0))=FALSE,VLOOKUP($B66,#REF!,AA$4,0),"")</f>
        <v>#REF!</v>
      </c>
      <c r="AB66" s="145" t="e">
        <f>IF(ISNA(VLOOKUP($B66,#REF!,AB$4,0))=FALSE,VLOOKUP($B66,#REF!,AB$4,0),"")</f>
        <v>#REF!</v>
      </c>
      <c r="AC66" s="145" t="e">
        <f>IF(ISNA(VLOOKUP($B66,#REF!,AC$4,0))=FALSE,VLOOKUP($B66,#REF!,AC$4,0),"")</f>
        <v>#REF!</v>
      </c>
      <c r="AD66" s="14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4" t="e">
        <f>IF(ISNA(VLOOKUP($B67,#REF!,AA$4,0))=FALSE,VLOOKUP($B67,#REF!,AA$4,0),"")</f>
        <v>#REF!</v>
      </c>
      <c r="AB67" s="145" t="e">
        <f>IF(ISNA(VLOOKUP($B67,#REF!,AB$4,0))=FALSE,VLOOKUP($B67,#REF!,AB$4,0),"")</f>
        <v>#REF!</v>
      </c>
      <c r="AC67" s="145" t="e">
        <f>IF(ISNA(VLOOKUP($B67,#REF!,AC$4,0))=FALSE,VLOOKUP($B67,#REF!,AC$4,0),"")</f>
        <v>#REF!</v>
      </c>
      <c r="AD67" s="14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4" t="e">
        <f>IF(ISNA(VLOOKUP($B68,#REF!,AA$4,0))=FALSE,VLOOKUP($B68,#REF!,AA$4,0),"")</f>
        <v>#REF!</v>
      </c>
      <c r="AB68" s="145" t="e">
        <f>IF(ISNA(VLOOKUP($B68,#REF!,AB$4,0))=FALSE,VLOOKUP($B68,#REF!,AB$4,0),"")</f>
        <v>#REF!</v>
      </c>
      <c r="AC68" s="145" t="e">
        <f>IF(ISNA(VLOOKUP($B68,#REF!,AC$4,0))=FALSE,VLOOKUP($B68,#REF!,AC$4,0),"")</f>
        <v>#REF!</v>
      </c>
      <c r="AD68" s="14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0" t="e">
        <f>IF(ISNA(VLOOKUP($B69,#REF!,AA$4,0))=FALSE,VLOOKUP($B69,#REF!,AA$4,0),"")</f>
        <v>#REF!</v>
      </c>
      <c r="AB69" s="151" t="e">
        <f>IF(ISNA(VLOOKUP($B69,#REF!,AB$4,0))=FALSE,VLOOKUP($B69,#REF!,AB$4,0),"")</f>
        <v>#REF!</v>
      </c>
      <c r="AC69" s="151" t="e">
        <f>IF(ISNA(VLOOKUP($B69,#REF!,AC$4,0))=FALSE,VLOOKUP($B69,#REF!,AC$4,0),"")</f>
        <v>#REF!</v>
      </c>
      <c r="AD69" s="15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0"/>
      <c r="AB78" s="111"/>
      <c r="AC78" s="111"/>
      <c r="AD78" s="11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3"/>
      <c r="AB79" s="104"/>
      <c r="AC79" s="104"/>
      <c r="AD79" s="105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3"/>
      <c r="AB80" s="104"/>
      <c r="AC80" s="104"/>
      <c r="AD80" s="105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3"/>
      <c r="AB81" s="104"/>
      <c r="AC81" s="104"/>
      <c r="AD81" s="105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3"/>
      <c r="AB82" s="104"/>
      <c r="AC82" s="104"/>
      <c r="AD82" s="105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3"/>
      <c r="AB83" s="104"/>
      <c r="AC83" s="104"/>
      <c r="AD83" s="105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3"/>
      <c r="AB84" s="104"/>
      <c r="AC84" s="104"/>
      <c r="AD84" s="105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3"/>
      <c r="AB85" s="104"/>
      <c r="AC85" s="104"/>
      <c r="AD85" s="105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3"/>
      <c r="AB86" s="104"/>
      <c r="AC86" s="104"/>
      <c r="AD86" s="105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3"/>
      <c r="AB87" s="104"/>
      <c r="AC87" s="104"/>
      <c r="AD87" s="105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3"/>
      <c r="AB88" s="104"/>
      <c r="AC88" s="104"/>
      <c r="AD88" s="105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3"/>
      <c r="AB89" s="104"/>
      <c r="AC89" s="104"/>
      <c r="AD89" s="105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3"/>
      <c r="AB90" s="104"/>
      <c r="AC90" s="104"/>
      <c r="AD90" s="105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3"/>
      <c r="AB91" s="104"/>
      <c r="AC91" s="104"/>
      <c r="AD91" s="105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6"/>
      <c r="AB92" s="107"/>
      <c r="AC92" s="107"/>
      <c r="AD92" s="10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2" t="s">
        <v>5</v>
      </c>
      <c r="B1" s="122"/>
      <c r="C1" s="122"/>
      <c r="D1" s="12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2" t="s">
        <v>6</v>
      </c>
      <c r="B2" s="122"/>
      <c r="C2" s="122"/>
      <c r="D2" s="12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0" t="s">
        <v>3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6" t="s">
        <v>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F5" s="46"/>
    </row>
    <row r="6" spans="1:32" s="11" customFormat="1" ht="17.25" customHeight="1">
      <c r="A6" s="123" t="s">
        <v>4</v>
      </c>
      <c r="B6" s="10"/>
      <c r="C6" s="126" t="s">
        <v>8</v>
      </c>
      <c r="D6" s="133" t="s">
        <v>9</v>
      </c>
      <c r="E6" s="141" t="s">
        <v>10</v>
      </c>
      <c r="F6" s="129" t="s">
        <v>11</v>
      </c>
      <c r="G6" s="126" t="s">
        <v>12</v>
      </c>
      <c r="H6" s="129" t="s">
        <v>13</v>
      </c>
      <c r="I6" s="132" t="s">
        <v>14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 t="s">
        <v>15</v>
      </c>
      <c r="Y6" s="132"/>
      <c r="Z6" s="132"/>
      <c r="AA6" s="113" t="s">
        <v>16</v>
      </c>
      <c r="AB6" s="114"/>
      <c r="AC6" s="114"/>
      <c r="AD6" s="115"/>
    </row>
    <row r="7" spans="1:32" s="11" customFormat="1" ht="63.75" customHeight="1">
      <c r="A7" s="124"/>
      <c r="B7" s="12"/>
      <c r="C7" s="127"/>
      <c r="D7" s="134"/>
      <c r="E7" s="142"/>
      <c r="F7" s="130"/>
      <c r="G7" s="127"/>
      <c r="H7" s="137"/>
      <c r="I7" s="13" t="s">
        <v>31</v>
      </c>
      <c r="J7" s="14" t="s">
        <v>34</v>
      </c>
      <c r="K7" s="139" t="s">
        <v>32</v>
      </c>
      <c r="L7" s="139"/>
      <c r="M7" s="139"/>
      <c r="N7" s="139"/>
      <c r="O7" s="139" t="s">
        <v>33</v>
      </c>
      <c r="P7" s="139"/>
      <c r="Q7" s="139"/>
      <c r="R7" s="139"/>
      <c r="S7" s="139" t="s">
        <v>35</v>
      </c>
      <c r="T7" s="139"/>
      <c r="U7" s="139"/>
      <c r="V7" s="139"/>
      <c r="W7" s="14" t="s">
        <v>36</v>
      </c>
      <c r="X7" s="14" t="s">
        <v>37</v>
      </c>
      <c r="Y7" s="14" t="s">
        <v>38</v>
      </c>
      <c r="Z7" s="14" t="s">
        <v>39</v>
      </c>
      <c r="AA7" s="116"/>
      <c r="AB7" s="117"/>
      <c r="AC7" s="117"/>
      <c r="AD7" s="118"/>
    </row>
    <row r="8" spans="1:32" s="18" customFormat="1" ht="21">
      <c r="A8" s="125"/>
      <c r="B8" s="15"/>
      <c r="C8" s="128"/>
      <c r="D8" s="135"/>
      <c r="E8" s="143"/>
      <c r="F8" s="131"/>
      <c r="G8" s="128"/>
      <c r="H8" s="13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9"/>
      <c r="AB8" s="120"/>
      <c r="AC8" s="120"/>
      <c r="AD8" s="12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7" t="e">
        <f>IF(ISNA(VLOOKUP($B9,#REF!,AA$4,0))=FALSE,VLOOKUP($B9,#REF!,AA$4,0),"")</f>
        <v>#REF!</v>
      </c>
      <c r="AB9" s="148" t="e">
        <f>IF(ISNA(VLOOKUP($B9,#REF!,AB$4,0))=FALSE,VLOOKUP($B9,#REF!,AB$4,0),"")</f>
        <v>#REF!</v>
      </c>
      <c r="AC9" s="148" t="e">
        <f>IF(ISNA(VLOOKUP($B9,#REF!,AC$4,0))=FALSE,VLOOKUP($B9,#REF!,AC$4,0),"")</f>
        <v>#REF!</v>
      </c>
      <c r="AD9" s="14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4" t="e">
        <f>IF(ISNA(VLOOKUP($B10,#REF!,AA$4,0))=FALSE,VLOOKUP($B10,#REF!,AA$4,0),"")</f>
        <v>#REF!</v>
      </c>
      <c r="AB10" s="145" t="e">
        <f>IF(ISNA(VLOOKUP($B10,#REF!,AB$4,0))=FALSE,VLOOKUP($B10,#REF!,AB$4,0),"")</f>
        <v>#REF!</v>
      </c>
      <c r="AC10" s="145" t="e">
        <f>IF(ISNA(VLOOKUP($B10,#REF!,AC$4,0))=FALSE,VLOOKUP($B10,#REF!,AC$4,0),"")</f>
        <v>#REF!</v>
      </c>
      <c r="AD10" s="146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4" t="e">
        <f>IF(ISNA(VLOOKUP($B11,#REF!,AA$4,0))=FALSE,VLOOKUP($B11,#REF!,AA$4,0),"")</f>
        <v>#REF!</v>
      </c>
      <c r="AB11" s="145" t="e">
        <f>IF(ISNA(VLOOKUP($B11,#REF!,AB$4,0))=FALSE,VLOOKUP($B11,#REF!,AB$4,0),"")</f>
        <v>#REF!</v>
      </c>
      <c r="AC11" s="145" t="e">
        <f>IF(ISNA(VLOOKUP($B11,#REF!,AC$4,0))=FALSE,VLOOKUP($B11,#REF!,AC$4,0),"")</f>
        <v>#REF!</v>
      </c>
      <c r="AD11" s="146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4" t="e">
        <f>IF(ISNA(VLOOKUP($B12,#REF!,AA$4,0))=FALSE,VLOOKUP($B12,#REF!,AA$4,0),"")</f>
        <v>#REF!</v>
      </c>
      <c r="AB12" s="145" t="e">
        <f>IF(ISNA(VLOOKUP($B12,#REF!,AB$4,0))=FALSE,VLOOKUP($B12,#REF!,AB$4,0),"")</f>
        <v>#REF!</v>
      </c>
      <c r="AC12" s="145" t="e">
        <f>IF(ISNA(VLOOKUP($B12,#REF!,AC$4,0))=FALSE,VLOOKUP($B12,#REF!,AC$4,0),"")</f>
        <v>#REF!</v>
      </c>
      <c r="AD12" s="146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4" t="e">
        <f>IF(ISNA(VLOOKUP($B13,#REF!,AA$4,0))=FALSE,VLOOKUP($B13,#REF!,AA$4,0),"")</f>
        <v>#REF!</v>
      </c>
      <c r="AB13" s="145" t="e">
        <f>IF(ISNA(VLOOKUP($B13,#REF!,AB$4,0))=FALSE,VLOOKUP($B13,#REF!,AB$4,0),"")</f>
        <v>#REF!</v>
      </c>
      <c r="AC13" s="145" t="e">
        <f>IF(ISNA(VLOOKUP($B13,#REF!,AC$4,0))=FALSE,VLOOKUP($B13,#REF!,AC$4,0),"")</f>
        <v>#REF!</v>
      </c>
      <c r="AD13" s="146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4" t="e">
        <f>IF(ISNA(VLOOKUP($B14,#REF!,AA$4,0))=FALSE,VLOOKUP($B14,#REF!,AA$4,0),"")</f>
        <v>#REF!</v>
      </c>
      <c r="AB14" s="145" t="e">
        <f>IF(ISNA(VLOOKUP($B14,#REF!,AB$4,0))=FALSE,VLOOKUP($B14,#REF!,AB$4,0),"")</f>
        <v>#REF!</v>
      </c>
      <c r="AC14" s="145" t="e">
        <f>IF(ISNA(VLOOKUP($B14,#REF!,AC$4,0))=FALSE,VLOOKUP($B14,#REF!,AC$4,0),"")</f>
        <v>#REF!</v>
      </c>
      <c r="AD14" s="146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4" t="e">
        <f>IF(ISNA(VLOOKUP($B15,#REF!,AA$4,0))=FALSE,VLOOKUP($B15,#REF!,AA$4,0),"")</f>
        <v>#REF!</v>
      </c>
      <c r="AB15" s="145" t="e">
        <f>IF(ISNA(VLOOKUP($B15,#REF!,AB$4,0))=FALSE,VLOOKUP($B15,#REF!,AB$4,0),"")</f>
        <v>#REF!</v>
      </c>
      <c r="AC15" s="145" t="e">
        <f>IF(ISNA(VLOOKUP($B15,#REF!,AC$4,0))=FALSE,VLOOKUP($B15,#REF!,AC$4,0),"")</f>
        <v>#REF!</v>
      </c>
      <c r="AD15" s="146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4" t="e">
        <f>IF(ISNA(VLOOKUP($B16,#REF!,AA$4,0))=FALSE,VLOOKUP($B16,#REF!,AA$4,0),"")</f>
        <v>#REF!</v>
      </c>
      <c r="AB16" s="145" t="e">
        <f>IF(ISNA(VLOOKUP($B16,#REF!,AB$4,0))=FALSE,VLOOKUP($B16,#REF!,AB$4,0),"")</f>
        <v>#REF!</v>
      </c>
      <c r="AC16" s="145" t="e">
        <f>IF(ISNA(VLOOKUP($B16,#REF!,AC$4,0))=FALSE,VLOOKUP($B16,#REF!,AC$4,0),"")</f>
        <v>#REF!</v>
      </c>
      <c r="AD16" s="146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4" t="e">
        <f>IF(ISNA(VLOOKUP($B17,#REF!,AA$4,0))=FALSE,VLOOKUP($B17,#REF!,AA$4,0),"")</f>
        <v>#REF!</v>
      </c>
      <c r="AB17" s="145" t="e">
        <f>IF(ISNA(VLOOKUP($B17,#REF!,AB$4,0))=FALSE,VLOOKUP($B17,#REF!,AB$4,0),"")</f>
        <v>#REF!</v>
      </c>
      <c r="AC17" s="145" t="e">
        <f>IF(ISNA(VLOOKUP($B17,#REF!,AC$4,0))=FALSE,VLOOKUP($B17,#REF!,AC$4,0),"")</f>
        <v>#REF!</v>
      </c>
      <c r="AD17" s="146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4" t="e">
        <f>IF(ISNA(VLOOKUP($B18,#REF!,AA$4,0))=FALSE,VLOOKUP($B18,#REF!,AA$4,0),"")</f>
        <v>#REF!</v>
      </c>
      <c r="AB18" s="145" t="e">
        <f>IF(ISNA(VLOOKUP($B18,#REF!,AB$4,0))=FALSE,VLOOKUP($B18,#REF!,AB$4,0),"")</f>
        <v>#REF!</v>
      </c>
      <c r="AC18" s="145" t="e">
        <f>IF(ISNA(VLOOKUP($B18,#REF!,AC$4,0))=FALSE,VLOOKUP($B18,#REF!,AC$4,0),"")</f>
        <v>#REF!</v>
      </c>
      <c r="AD18" s="146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4" t="e">
        <f>IF(ISNA(VLOOKUP($B19,#REF!,AA$4,0))=FALSE,VLOOKUP($B19,#REF!,AA$4,0),"")</f>
        <v>#REF!</v>
      </c>
      <c r="AB19" s="145" t="e">
        <f>IF(ISNA(VLOOKUP($B19,#REF!,AB$4,0))=FALSE,VLOOKUP($B19,#REF!,AB$4,0),"")</f>
        <v>#REF!</v>
      </c>
      <c r="AC19" s="145" t="e">
        <f>IF(ISNA(VLOOKUP($B19,#REF!,AC$4,0))=FALSE,VLOOKUP($B19,#REF!,AC$4,0),"")</f>
        <v>#REF!</v>
      </c>
      <c r="AD19" s="146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4" t="e">
        <f>IF(ISNA(VLOOKUP($B20,#REF!,AA$4,0))=FALSE,VLOOKUP($B20,#REF!,AA$4,0),"")</f>
        <v>#REF!</v>
      </c>
      <c r="AB20" s="145" t="e">
        <f>IF(ISNA(VLOOKUP($B20,#REF!,AB$4,0))=FALSE,VLOOKUP($B20,#REF!,AB$4,0),"")</f>
        <v>#REF!</v>
      </c>
      <c r="AC20" s="145" t="e">
        <f>IF(ISNA(VLOOKUP($B20,#REF!,AC$4,0))=FALSE,VLOOKUP($B20,#REF!,AC$4,0),"")</f>
        <v>#REF!</v>
      </c>
      <c r="AD20" s="146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4" t="e">
        <f>IF(ISNA(VLOOKUP($B21,#REF!,AA$4,0))=FALSE,VLOOKUP($B21,#REF!,AA$4,0),"")</f>
        <v>#REF!</v>
      </c>
      <c r="AB21" s="145" t="e">
        <f>IF(ISNA(VLOOKUP($B21,#REF!,AB$4,0))=FALSE,VLOOKUP($B21,#REF!,AB$4,0),"")</f>
        <v>#REF!</v>
      </c>
      <c r="AC21" s="145" t="e">
        <f>IF(ISNA(VLOOKUP($B21,#REF!,AC$4,0))=FALSE,VLOOKUP($B21,#REF!,AC$4,0),"")</f>
        <v>#REF!</v>
      </c>
      <c r="AD21" s="146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4" t="e">
        <f>IF(ISNA(VLOOKUP($B22,#REF!,AA$4,0))=FALSE,VLOOKUP($B22,#REF!,AA$4,0),"")</f>
        <v>#REF!</v>
      </c>
      <c r="AB22" s="145" t="e">
        <f>IF(ISNA(VLOOKUP($B22,#REF!,AB$4,0))=FALSE,VLOOKUP($B22,#REF!,AB$4,0),"")</f>
        <v>#REF!</v>
      </c>
      <c r="AC22" s="145" t="e">
        <f>IF(ISNA(VLOOKUP($B22,#REF!,AC$4,0))=FALSE,VLOOKUP($B22,#REF!,AC$4,0),"")</f>
        <v>#REF!</v>
      </c>
      <c r="AD22" s="146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0" t="e">
        <f>IF(ISNA(VLOOKUP($B23,#REF!,AA$4,0))=FALSE,VLOOKUP($B23,#REF!,AA$4,0),"")</f>
        <v>#REF!</v>
      </c>
      <c r="AB23" s="151" t="e">
        <f>IF(ISNA(VLOOKUP($B23,#REF!,AB$4,0))=FALSE,VLOOKUP($B23,#REF!,AB$4,0),"")</f>
        <v>#REF!</v>
      </c>
      <c r="AC23" s="151" t="e">
        <f>IF(ISNA(VLOOKUP($B23,#REF!,AC$4,0))=FALSE,VLOOKUP($B23,#REF!,AC$4,0),"")</f>
        <v>#REF!</v>
      </c>
      <c r="AD23" s="15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9" t="s">
        <v>30</v>
      </c>
      <c r="T24" s="109"/>
      <c r="U24" s="109"/>
      <c r="V24" s="109"/>
      <c r="W24" s="109"/>
      <c r="X24" s="109"/>
      <c r="Y24" s="109"/>
      <c r="Z24" s="109"/>
      <c r="AA24" s="10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9" t="s">
        <v>22</v>
      </c>
      <c r="L25" s="109"/>
      <c r="M25" s="109"/>
      <c r="N25" s="109"/>
      <c r="O25" s="109"/>
      <c r="P25" s="109"/>
      <c r="Q25" s="109"/>
      <c r="R25" s="109"/>
      <c r="T25" s="21"/>
      <c r="U25" s="21"/>
      <c r="V25" s="109" t="s">
        <v>23</v>
      </c>
      <c r="W25" s="109"/>
      <c r="X25" s="109"/>
      <c r="Y25" s="109"/>
      <c r="Z25" s="109"/>
      <c r="AA25" s="10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9" t="s">
        <v>24</v>
      </c>
      <c r="L26" s="109"/>
      <c r="M26" s="109"/>
      <c r="N26" s="109"/>
      <c r="O26" s="109"/>
      <c r="P26" s="109"/>
      <c r="Q26" s="109"/>
      <c r="R26" s="109"/>
      <c r="S26" s="30"/>
      <c r="T26" s="30"/>
      <c r="U26" s="30"/>
      <c r="V26" s="109" t="s">
        <v>24</v>
      </c>
      <c r="W26" s="109"/>
      <c r="X26" s="109"/>
      <c r="Y26" s="109"/>
      <c r="Z26" s="109"/>
      <c r="AA26" s="10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7" t="e">
        <f>IF(ISNA(VLOOKUP($B32,#REF!,AA$4,0))=FALSE,VLOOKUP($B32,#REF!,AA$4,0),"")</f>
        <v>#REF!</v>
      </c>
      <c r="AB32" s="148" t="e">
        <f>IF(ISNA(VLOOKUP($B32,#REF!,AB$4,0))=FALSE,VLOOKUP($B32,#REF!,AB$4,0),"")</f>
        <v>#REF!</v>
      </c>
      <c r="AC32" s="148" t="e">
        <f>IF(ISNA(VLOOKUP($B32,#REF!,AC$4,0))=FALSE,VLOOKUP($B32,#REF!,AC$4,0),"")</f>
        <v>#REF!</v>
      </c>
      <c r="AD32" s="14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4" t="e">
        <f>IF(ISNA(VLOOKUP($B33,#REF!,AA$4,0))=FALSE,VLOOKUP($B33,#REF!,AA$4,0),"")</f>
        <v>#REF!</v>
      </c>
      <c r="AB33" s="145" t="e">
        <f>IF(ISNA(VLOOKUP($B33,#REF!,AB$4,0))=FALSE,VLOOKUP($B33,#REF!,AB$4,0),"")</f>
        <v>#REF!</v>
      </c>
      <c r="AC33" s="145" t="e">
        <f>IF(ISNA(VLOOKUP($B33,#REF!,AC$4,0))=FALSE,VLOOKUP($B33,#REF!,AC$4,0),"")</f>
        <v>#REF!</v>
      </c>
      <c r="AD33" s="146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4" t="e">
        <f>IF(ISNA(VLOOKUP($B34,#REF!,AA$4,0))=FALSE,VLOOKUP($B34,#REF!,AA$4,0),"")</f>
        <v>#REF!</v>
      </c>
      <c r="AB34" s="145" t="e">
        <f>IF(ISNA(VLOOKUP($B34,#REF!,AB$4,0))=FALSE,VLOOKUP($B34,#REF!,AB$4,0),"")</f>
        <v>#REF!</v>
      </c>
      <c r="AC34" s="145" t="e">
        <f>IF(ISNA(VLOOKUP($B34,#REF!,AC$4,0))=FALSE,VLOOKUP($B34,#REF!,AC$4,0),"")</f>
        <v>#REF!</v>
      </c>
      <c r="AD34" s="146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4" t="e">
        <f>IF(ISNA(VLOOKUP($B35,#REF!,AA$4,0))=FALSE,VLOOKUP($B35,#REF!,AA$4,0),"")</f>
        <v>#REF!</v>
      </c>
      <c r="AB35" s="145" t="e">
        <f>IF(ISNA(VLOOKUP($B35,#REF!,AB$4,0))=FALSE,VLOOKUP($B35,#REF!,AB$4,0),"")</f>
        <v>#REF!</v>
      </c>
      <c r="AC35" s="145" t="e">
        <f>IF(ISNA(VLOOKUP($B35,#REF!,AC$4,0))=FALSE,VLOOKUP($B35,#REF!,AC$4,0),"")</f>
        <v>#REF!</v>
      </c>
      <c r="AD35" s="146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4" t="e">
        <f>IF(ISNA(VLOOKUP($B36,#REF!,AA$4,0))=FALSE,VLOOKUP($B36,#REF!,AA$4,0),"")</f>
        <v>#REF!</v>
      </c>
      <c r="AB36" s="145" t="e">
        <f>IF(ISNA(VLOOKUP($B36,#REF!,AB$4,0))=FALSE,VLOOKUP($B36,#REF!,AB$4,0),"")</f>
        <v>#REF!</v>
      </c>
      <c r="AC36" s="145" t="e">
        <f>IF(ISNA(VLOOKUP($B36,#REF!,AC$4,0))=FALSE,VLOOKUP($B36,#REF!,AC$4,0),"")</f>
        <v>#REF!</v>
      </c>
      <c r="AD36" s="146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4" t="e">
        <f>IF(ISNA(VLOOKUP($B37,#REF!,AA$4,0))=FALSE,VLOOKUP($B37,#REF!,AA$4,0),"")</f>
        <v>#REF!</v>
      </c>
      <c r="AB37" s="145" t="e">
        <f>IF(ISNA(VLOOKUP($B37,#REF!,AB$4,0))=FALSE,VLOOKUP($B37,#REF!,AB$4,0),"")</f>
        <v>#REF!</v>
      </c>
      <c r="AC37" s="145" t="e">
        <f>IF(ISNA(VLOOKUP($B37,#REF!,AC$4,0))=FALSE,VLOOKUP($B37,#REF!,AC$4,0),"")</f>
        <v>#REF!</v>
      </c>
      <c r="AD37" s="146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4" t="e">
        <f>IF(ISNA(VLOOKUP($B38,#REF!,AA$4,0))=FALSE,VLOOKUP($B38,#REF!,AA$4,0),"")</f>
        <v>#REF!</v>
      </c>
      <c r="AB38" s="145" t="e">
        <f>IF(ISNA(VLOOKUP($B38,#REF!,AB$4,0))=FALSE,VLOOKUP($B38,#REF!,AB$4,0),"")</f>
        <v>#REF!</v>
      </c>
      <c r="AC38" s="145" t="e">
        <f>IF(ISNA(VLOOKUP($B38,#REF!,AC$4,0))=FALSE,VLOOKUP($B38,#REF!,AC$4,0),"")</f>
        <v>#REF!</v>
      </c>
      <c r="AD38" s="146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4" t="e">
        <f>IF(ISNA(VLOOKUP($B39,#REF!,AA$4,0))=FALSE,VLOOKUP($B39,#REF!,AA$4,0),"")</f>
        <v>#REF!</v>
      </c>
      <c r="AB39" s="145" t="e">
        <f>IF(ISNA(VLOOKUP($B39,#REF!,AB$4,0))=FALSE,VLOOKUP($B39,#REF!,AB$4,0),"")</f>
        <v>#REF!</v>
      </c>
      <c r="AC39" s="145" t="e">
        <f>IF(ISNA(VLOOKUP($B39,#REF!,AC$4,0))=FALSE,VLOOKUP($B39,#REF!,AC$4,0),"")</f>
        <v>#REF!</v>
      </c>
      <c r="AD39" s="146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4" t="e">
        <f>IF(ISNA(VLOOKUP($B40,#REF!,AA$4,0))=FALSE,VLOOKUP($B40,#REF!,AA$4,0),"")</f>
        <v>#REF!</v>
      </c>
      <c r="AB40" s="145" t="e">
        <f>IF(ISNA(VLOOKUP($B40,#REF!,AB$4,0))=FALSE,VLOOKUP($B40,#REF!,AB$4,0),"")</f>
        <v>#REF!</v>
      </c>
      <c r="AC40" s="145" t="e">
        <f>IF(ISNA(VLOOKUP($B40,#REF!,AC$4,0))=FALSE,VLOOKUP($B40,#REF!,AC$4,0),"")</f>
        <v>#REF!</v>
      </c>
      <c r="AD40" s="146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4" t="e">
        <f>IF(ISNA(VLOOKUP($B41,#REF!,AA$4,0))=FALSE,VLOOKUP($B41,#REF!,AA$4,0),"")</f>
        <v>#REF!</v>
      </c>
      <c r="AB41" s="145" t="e">
        <f>IF(ISNA(VLOOKUP($B41,#REF!,AB$4,0))=FALSE,VLOOKUP($B41,#REF!,AB$4,0),"")</f>
        <v>#REF!</v>
      </c>
      <c r="AC41" s="145" t="e">
        <f>IF(ISNA(VLOOKUP($B41,#REF!,AC$4,0))=FALSE,VLOOKUP($B41,#REF!,AC$4,0),"")</f>
        <v>#REF!</v>
      </c>
      <c r="AD41" s="146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4" t="e">
        <f>IF(ISNA(VLOOKUP($B42,#REF!,AA$4,0))=FALSE,VLOOKUP($B42,#REF!,AA$4,0),"")</f>
        <v>#REF!</v>
      </c>
      <c r="AB42" s="145" t="e">
        <f>IF(ISNA(VLOOKUP($B42,#REF!,AB$4,0))=FALSE,VLOOKUP($B42,#REF!,AB$4,0),"")</f>
        <v>#REF!</v>
      </c>
      <c r="AC42" s="145" t="e">
        <f>IF(ISNA(VLOOKUP($B42,#REF!,AC$4,0))=FALSE,VLOOKUP($B42,#REF!,AC$4,0),"")</f>
        <v>#REF!</v>
      </c>
      <c r="AD42" s="146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4" t="e">
        <f>IF(ISNA(VLOOKUP($B43,#REF!,AA$4,0))=FALSE,VLOOKUP($B43,#REF!,AA$4,0),"")</f>
        <v>#REF!</v>
      </c>
      <c r="AB43" s="145" t="e">
        <f>IF(ISNA(VLOOKUP($B43,#REF!,AB$4,0))=FALSE,VLOOKUP($B43,#REF!,AB$4,0),"")</f>
        <v>#REF!</v>
      </c>
      <c r="AC43" s="145" t="e">
        <f>IF(ISNA(VLOOKUP($B43,#REF!,AC$4,0))=FALSE,VLOOKUP($B43,#REF!,AC$4,0),"")</f>
        <v>#REF!</v>
      </c>
      <c r="AD43" s="146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4" t="e">
        <f>IF(ISNA(VLOOKUP($B44,#REF!,AA$4,0))=FALSE,VLOOKUP($B44,#REF!,AA$4,0),"")</f>
        <v>#REF!</v>
      </c>
      <c r="AB44" s="145" t="e">
        <f>IF(ISNA(VLOOKUP($B44,#REF!,AB$4,0))=FALSE,VLOOKUP($B44,#REF!,AB$4,0),"")</f>
        <v>#REF!</v>
      </c>
      <c r="AC44" s="145" t="e">
        <f>IF(ISNA(VLOOKUP($B44,#REF!,AC$4,0))=FALSE,VLOOKUP($B44,#REF!,AC$4,0),"")</f>
        <v>#REF!</v>
      </c>
      <c r="AD44" s="146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4" t="e">
        <f>IF(ISNA(VLOOKUP($B45,#REF!,AA$4,0))=FALSE,VLOOKUP($B45,#REF!,AA$4,0),"")</f>
        <v>#REF!</v>
      </c>
      <c r="AB45" s="145" t="e">
        <f>IF(ISNA(VLOOKUP($B45,#REF!,AB$4,0))=FALSE,VLOOKUP($B45,#REF!,AB$4,0),"")</f>
        <v>#REF!</v>
      </c>
      <c r="AC45" s="145" t="e">
        <f>IF(ISNA(VLOOKUP($B45,#REF!,AC$4,0))=FALSE,VLOOKUP($B45,#REF!,AC$4,0),"")</f>
        <v>#REF!</v>
      </c>
      <c r="AD45" s="146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0" t="e">
        <f>IF(ISNA(VLOOKUP($B46,#REF!,AA$4,0))=FALSE,VLOOKUP($B46,#REF!,AA$4,0),"")</f>
        <v>#REF!</v>
      </c>
      <c r="AB46" s="151" t="e">
        <f>IF(ISNA(VLOOKUP($B46,#REF!,AB$4,0))=FALSE,VLOOKUP($B46,#REF!,AB$4,0),"")</f>
        <v>#REF!</v>
      </c>
      <c r="AC46" s="151" t="e">
        <f>IF(ISNA(VLOOKUP($B46,#REF!,AC$4,0))=FALSE,VLOOKUP($B46,#REF!,AC$4,0),"")</f>
        <v>#REF!</v>
      </c>
      <c r="AD46" s="15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9" t="s">
        <v>30</v>
      </c>
      <c r="T47" s="109"/>
      <c r="U47" s="109"/>
      <c r="V47" s="109"/>
      <c r="W47" s="109"/>
      <c r="X47" s="109"/>
      <c r="Y47" s="109"/>
      <c r="Z47" s="109"/>
      <c r="AA47" s="10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9" t="s">
        <v>22</v>
      </c>
      <c r="L48" s="109"/>
      <c r="M48" s="109"/>
      <c r="N48" s="109"/>
      <c r="O48" s="109"/>
      <c r="P48" s="109"/>
      <c r="Q48" s="109"/>
      <c r="R48" s="109"/>
      <c r="T48" s="21"/>
      <c r="U48" s="21"/>
      <c r="V48" s="109" t="s">
        <v>23</v>
      </c>
      <c r="W48" s="109"/>
      <c r="X48" s="109"/>
      <c r="Y48" s="109"/>
      <c r="Z48" s="109"/>
      <c r="AA48" s="10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9" t="s">
        <v>24</v>
      </c>
      <c r="L49" s="109"/>
      <c r="M49" s="109"/>
      <c r="N49" s="109"/>
      <c r="O49" s="109"/>
      <c r="P49" s="109"/>
      <c r="Q49" s="109"/>
      <c r="R49" s="109"/>
      <c r="S49" s="30"/>
      <c r="T49" s="30"/>
      <c r="U49" s="30"/>
      <c r="V49" s="109" t="s">
        <v>24</v>
      </c>
      <c r="W49" s="109"/>
      <c r="X49" s="109"/>
      <c r="Y49" s="109"/>
      <c r="Z49" s="109"/>
      <c r="AA49" s="10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7" t="e">
        <f>IF(ISNA(VLOOKUP($B55,#REF!,AA$4,0))=FALSE,VLOOKUP($B55,#REF!,AA$4,0),"")</f>
        <v>#REF!</v>
      </c>
      <c r="AB55" s="148" t="e">
        <f>IF(ISNA(VLOOKUP($B55,#REF!,AB$4,0))=FALSE,VLOOKUP($B55,#REF!,AB$4,0),"")</f>
        <v>#REF!</v>
      </c>
      <c r="AC55" s="148" t="e">
        <f>IF(ISNA(VLOOKUP($B55,#REF!,AC$4,0))=FALSE,VLOOKUP($B55,#REF!,AC$4,0),"")</f>
        <v>#REF!</v>
      </c>
      <c r="AD55" s="14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4" t="e">
        <f>IF(ISNA(VLOOKUP($B56,#REF!,AA$4,0))=FALSE,VLOOKUP($B56,#REF!,AA$4,0),"")</f>
        <v>#REF!</v>
      </c>
      <c r="AB56" s="145" t="e">
        <f>IF(ISNA(VLOOKUP($B56,#REF!,AB$4,0))=FALSE,VLOOKUP($B56,#REF!,AB$4,0),"")</f>
        <v>#REF!</v>
      </c>
      <c r="AC56" s="145" t="e">
        <f>IF(ISNA(VLOOKUP($B56,#REF!,AC$4,0))=FALSE,VLOOKUP($B56,#REF!,AC$4,0),"")</f>
        <v>#REF!</v>
      </c>
      <c r="AD56" s="146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4" t="e">
        <f>IF(ISNA(VLOOKUP($B57,#REF!,AA$4,0))=FALSE,VLOOKUP($B57,#REF!,AA$4,0),"")</f>
        <v>#REF!</v>
      </c>
      <c r="AB57" s="145" t="e">
        <f>IF(ISNA(VLOOKUP($B57,#REF!,AB$4,0))=FALSE,VLOOKUP($B57,#REF!,AB$4,0),"")</f>
        <v>#REF!</v>
      </c>
      <c r="AC57" s="145" t="e">
        <f>IF(ISNA(VLOOKUP($B57,#REF!,AC$4,0))=FALSE,VLOOKUP($B57,#REF!,AC$4,0),"")</f>
        <v>#REF!</v>
      </c>
      <c r="AD57" s="146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4" t="e">
        <f>IF(ISNA(VLOOKUP($B58,#REF!,AA$4,0))=FALSE,VLOOKUP($B58,#REF!,AA$4,0),"")</f>
        <v>#REF!</v>
      </c>
      <c r="AB58" s="145" t="e">
        <f>IF(ISNA(VLOOKUP($B58,#REF!,AB$4,0))=FALSE,VLOOKUP($B58,#REF!,AB$4,0),"")</f>
        <v>#REF!</v>
      </c>
      <c r="AC58" s="145" t="e">
        <f>IF(ISNA(VLOOKUP($B58,#REF!,AC$4,0))=FALSE,VLOOKUP($B58,#REF!,AC$4,0),"")</f>
        <v>#REF!</v>
      </c>
      <c r="AD58" s="146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4" t="e">
        <f>IF(ISNA(VLOOKUP($B59,#REF!,AA$4,0))=FALSE,VLOOKUP($B59,#REF!,AA$4,0),"")</f>
        <v>#REF!</v>
      </c>
      <c r="AB59" s="145" t="e">
        <f>IF(ISNA(VLOOKUP($B59,#REF!,AB$4,0))=FALSE,VLOOKUP($B59,#REF!,AB$4,0),"")</f>
        <v>#REF!</v>
      </c>
      <c r="AC59" s="145" t="e">
        <f>IF(ISNA(VLOOKUP($B59,#REF!,AC$4,0))=FALSE,VLOOKUP($B59,#REF!,AC$4,0),"")</f>
        <v>#REF!</v>
      </c>
      <c r="AD59" s="146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4" t="e">
        <f>IF(ISNA(VLOOKUP($B60,#REF!,AA$4,0))=FALSE,VLOOKUP($B60,#REF!,AA$4,0),"")</f>
        <v>#REF!</v>
      </c>
      <c r="AB60" s="145" t="e">
        <f>IF(ISNA(VLOOKUP($B60,#REF!,AB$4,0))=FALSE,VLOOKUP($B60,#REF!,AB$4,0),"")</f>
        <v>#REF!</v>
      </c>
      <c r="AC60" s="145" t="e">
        <f>IF(ISNA(VLOOKUP($B60,#REF!,AC$4,0))=FALSE,VLOOKUP($B60,#REF!,AC$4,0),"")</f>
        <v>#REF!</v>
      </c>
      <c r="AD60" s="146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4" t="e">
        <f>IF(ISNA(VLOOKUP($B61,#REF!,AA$4,0))=FALSE,VLOOKUP($B61,#REF!,AA$4,0),"")</f>
        <v>#REF!</v>
      </c>
      <c r="AB61" s="145" t="e">
        <f>IF(ISNA(VLOOKUP($B61,#REF!,AB$4,0))=FALSE,VLOOKUP($B61,#REF!,AB$4,0),"")</f>
        <v>#REF!</v>
      </c>
      <c r="AC61" s="145" t="e">
        <f>IF(ISNA(VLOOKUP($B61,#REF!,AC$4,0))=FALSE,VLOOKUP($B61,#REF!,AC$4,0),"")</f>
        <v>#REF!</v>
      </c>
      <c r="AD61" s="146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4" t="e">
        <f>IF(ISNA(VLOOKUP($B62,#REF!,AA$4,0))=FALSE,VLOOKUP($B62,#REF!,AA$4,0),"")</f>
        <v>#REF!</v>
      </c>
      <c r="AB62" s="145" t="e">
        <f>IF(ISNA(VLOOKUP($B62,#REF!,AB$4,0))=FALSE,VLOOKUP($B62,#REF!,AB$4,0),"")</f>
        <v>#REF!</v>
      </c>
      <c r="AC62" s="145" t="e">
        <f>IF(ISNA(VLOOKUP($B62,#REF!,AC$4,0))=FALSE,VLOOKUP($B62,#REF!,AC$4,0),"")</f>
        <v>#REF!</v>
      </c>
      <c r="AD62" s="146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4" t="e">
        <f>IF(ISNA(VLOOKUP($B63,#REF!,AA$4,0))=FALSE,VLOOKUP($B63,#REF!,AA$4,0),"")</f>
        <v>#REF!</v>
      </c>
      <c r="AB63" s="145" t="e">
        <f>IF(ISNA(VLOOKUP($B63,#REF!,AB$4,0))=FALSE,VLOOKUP($B63,#REF!,AB$4,0),"")</f>
        <v>#REF!</v>
      </c>
      <c r="AC63" s="145" t="e">
        <f>IF(ISNA(VLOOKUP($B63,#REF!,AC$4,0))=FALSE,VLOOKUP($B63,#REF!,AC$4,0),"")</f>
        <v>#REF!</v>
      </c>
      <c r="AD63" s="146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4" t="e">
        <f>IF(ISNA(VLOOKUP($B64,#REF!,AA$4,0))=FALSE,VLOOKUP($B64,#REF!,AA$4,0),"")</f>
        <v>#REF!</v>
      </c>
      <c r="AB64" s="145" t="e">
        <f>IF(ISNA(VLOOKUP($B64,#REF!,AB$4,0))=FALSE,VLOOKUP($B64,#REF!,AB$4,0),"")</f>
        <v>#REF!</v>
      </c>
      <c r="AC64" s="145" t="e">
        <f>IF(ISNA(VLOOKUP($B64,#REF!,AC$4,0))=FALSE,VLOOKUP($B64,#REF!,AC$4,0),"")</f>
        <v>#REF!</v>
      </c>
      <c r="AD64" s="146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4" t="e">
        <f>IF(ISNA(VLOOKUP($B65,#REF!,AA$4,0))=FALSE,VLOOKUP($B65,#REF!,AA$4,0),"")</f>
        <v>#REF!</v>
      </c>
      <c r="AB65" s="145" t="e">
        <f>IF(ISNA(VLOOKUP($B65,#REF!,AB$4,0))=FALSE,VLOOKUP($B65,#REF!,AB$4,0),"")</f>
        <v>#REF!</v>
      </c>
      <c r="AC65" s="145" t="e">
        <f>IF(ISNA(VLOOKUP($B65,#REF!,AC$4,0))=FALSE,VLOOKUP($B65,#REF!,AC$4,0),"")</f>
        <v>#REF!</v>
      </c>
      <c r="AD65" s="146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4" t="e">
        <f>IF(ISNA(VLOOKUP($B66,#REF!,AA$4,0))=FALSE,VLOOKUP($B66,#REF!,AA$4,0),"")</f>
        <v>#REF!</v>
      </c>
      <c r="AB66" s="145" t="e">
        <f>IF(ISNA(VLOOKUP($B66,#REF!,AB$4,0))=FALSE,VLOOKUP($B66,#REF!,AB$4,0),"")</f>
        <v>#REF!</v>
      </c>
      <c r="AC66" s="145" t="e">
        <f>IF(ISNA(VLOOKUP($B66,#REF!,AC$4,0))=FALSE,VLOOKUP($B66,#REF!,AC$4,0),"")</f>
        <v>#REF!</v>
      </c>
      <c r="AD66" s="146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4" t="e">
        <f>IF(ISNA(VLOOKUP($B67,#REF!,AA$4,0))=FALSE,VLOOKUP($B67,#REF!,AA$4,0),"")</f>
        <v>#REF!</v>
      </c>
      <c r="AB67" s="145" t="e">
        <f>IF(ISNA(VLOOKUP($B67,#REF!,AB$4,0))=FALSE,VLOOKUP($B67,#REF!,AB$4,0),"")</f>
        <v>#REF!</v>
      </c>
      <c r="AC67" s="145" t="e">
        <f>IF(ISNA(VLOOKUP($B67,#REF!,AC$4,0))=FALSE,VLOOKUP($B67,#REF!,AC$4,0),"")</f>
        <v>#REF!</v>
      </c>
      <c r="AD67" s="146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4" t="e">
        <f>IF(ISNA(VLOOKUP($B68,#REF!,AA$4,0))=FALSE,VLOOKUP($B68,#REF!,AA$4,0),"")</f>
        <v>#REF!</v>
      </c>
      <c r="AB68" s="145" t="e">
        <f>IF(ISNA(VLOOKUP($B68,#REF!,AB$4,0))=FALSE,VLOOKUP($B68,#REF!,AB$4,0),"")</f>
        <v>#REF!</v>
      </c>
      <c r="AC68" s="145" t="e">
        <f>IF(ISNA(VLOOKUP($B68,#REF!,AC$4,0))=FALSE,VLOOKUP($B68,#REF!,AC$4,0),"")</f>
        <v>#REF!</v>
      </c>
      <c r="AD68" s="146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0" t="e">
        <f>IF(ISNA(VLOOKUP($B69,#REF!,AA$4,0))=FALSE,VLOOKUP($B69,#REF!,AA$4,0),"")</f>
        <v>#REF!</v>
      </c>
      <c r="AB69" s="151" t="e">
        <f>IF(ISNA(VLOOKUP($B69,#REF!,AB$4,0))=FALSE,VLOOKUP($B69,#REF!,AB$4,0),"")</f>
        <v>#REF!</v>
      </c>
      <c r="AC69" s="151" t="e">
        <f>IF(ISNA(VLOOKUP($B69,#REF!,AC$4,0))=FALSE,VLOOKUP($B69,#REF!,AC$4,0),"")</f>
        <v>#REF!</v>
      </c>
      <c r="AD69" s="15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9" t="s">
        <v>30</v>
      </c>
      <c r="T70" s="109"/>
      <c r="U70" s="109"/>
      <c r="V70" s="109"/>
      <c r="W70" s="109"/>
      <c r="X70" s="109"/>
      <c r="Y70" s="109"/>
      <c r="Z70" s="109"/>
      <c r="AA70" s="10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9" t="s">
        <v>22</v>
      </c>
      <c r="L71" s="109"/>
      <c r="M71" s="109"/>
      <c r="N71" s="109"/>
      <c r="O71" s="109"/>
      <c r="P71" s="109"/>
      <c r="Q71" s="109"/>
      <c r="R71" s="109"/>
      <c r="T71" s="21"/>
      <c r="U71" s="21"/>
      <c r="V71" s="109" t="s">
        <v>23</v>
      </c>
      <c r="W71" s="109"/>
      <c r="X71" s="109"/>
      <c r="Y71" s="109"/>
      <c r="Z71" s="109"/>
      <c r="AA71" s="10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9" t="s">
        <v>24</v>
      </c>
      <c r="L72" s="109"/>
      <c r="M72" s="109"/>
      <c r="N72" s="109"/>
      <c r="O72" s="109"/>
      <c r="P72" s="109"/>
      <c r="Q72" s="109"/>
      <c r="R72" s="109"/>
      <c r="S72" s="30"/>
      <c r="T72" s="30"/>
      <c r="U72" s="30"/>
      <c r="V72" s="109" t="s">
        <v>24</v>
      </c>
      <c r="W72" s="109"/>
      <c r="X72" s="109"/>
      <c r="Y72" s="109"/>
      <c r="Z72" s="109"/>
      <c r="AA72" s="10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7" t="e">
        <f>IF(ISNA(VLOOKUP($B78,#REF!,AA$4,0))=FALSE,VLOOKUP($B78,#REF!,AA$4,0),"")</f>
        <v>#REF!</v>
      </c>
      <c r="AB78" s="148" t="e">
        <f>IF(ISNA(VLOOKUP($B78,#REF!,AB$4,0))=FALSE,VLOOKUP($B78,#REF!,AB$4,0),"")</f>
        <v>#REF!</v>
      </c>
      <c r="AC78" s="148" t="e">
        <f>IF(ISNA(VLOOKUP($B78,#REF!,AC$4,0))=FALSE,VLOOKUP($B78,#REF!,AC$4,0),"")</f>
        <v>#REF!</v>
      </c>
      <c r="AD78" s="14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4" t="e">
        <f>IF(ISNA(VLOOKUP($B79,#REF!,AA$4,0))=FALSE,VLOOKUP($B79,#REF!,AA$4,0),"")</f>
        <v>#REF!</v>
      </c>
      <c r="AB79" s="145" t="e">
        <f>IF(ISNA(VLOOKUP($B79,#REF!,AB$4,0))=FALSE,VLOOKUP($B79,#REF!,AB$4,0),"")</f>
        <v>#REF!</v>
      </c>
      <c r="AC79" s="145" t="e">
        <f>IF(ISNA(VLOOKUP($B79,#REF!,AC$4,0))=FALSE,VLOOKUP($B79,#REF!,AC$4,0),"")</f>
        <v>#REF!</v>
      </c>
      <c r="AD79" s="146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4" t="e">
        <f>IF(ISNA(VLOOKUP($B80,#REF!,AA$4,0))=FALSE,VLOOKUP($B80,#REF!,AA$4,0),"")</f>
        <v>#REF!</v>
      </c>
      <c r="AB80" s="145" t="e">
        <f>IF(ISNA(VLOOKUP($B80,#REF!,AB$4,0))=FALSE,VLOOKUP($B80,#REF!,AB$4,0),"")</f>
        <v>#REF!</v>
      </c>
      <c r="AC80" s="145" t="e">
        <f>IF(ISNA(VLOOKUP($B80,#REF!,AC$4,0))=FALSE,VLOOKUP($B80,#REF!,AC$4,0),"")</f>
        <v>#REF!</v>
      </c>
      <c r="AD80" s="146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4" t="e">
        <f>IF(ISNA(VLOOKUP($B81,#REF!,AA$4,0))=FALSE,VLOOKUP($B81,#REF!,AA$4,0),"")</f>
        <v>#REF!</v>
      </c>
      <c r="AB81" s="145" t="e">
        <f>IF(ISNA(VLOOKUP($B81,#REF!,AB$4,0))=FALSE,VLOOKUP($B81,#REF!,AB$4,0),"")</f>
        <v>#REF!</v>
      </c>
      <c r="AC81" s="145" t="e">
        <f>IF(ISNA(VLOOKUP($B81,#REF!,AC$4,0))=FALSE,VLOOKUP($B81,#REF!,AC$4,0),"")</f>
        <v>#REF!</v>
      </c>
      <c r="AD81" s="146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4" t="e">
        <f>IF(ISNA(VLOOKUP($B82,#REF!,AA$4,0))=FALSE,VLOOKUP($B82,#REF!,AA$4,0),"")</f>
        <v>#REF!</v>
      </c>
      <c r="AB82" s="145" t="e">
        <f>IF(ISNA(VLOOKUP($B82,#REF!,AB$4,0))=FALSE,VLOOKUP($B82,#REF!,AB$4,0),"")</f>
        <v>#REF!</v>
      </c>
      <c r="AC82" s="145" t="e">
        <f>IF(ISNA(VLOOKUP($B82,#REF!,AC$4,0))=FALSE,VLOOKUP($B82,#REF!,AC$4,0),"")</f>
        <v>#REF!</v>
      </c>
      <c r="AD82" s="146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4" t="e">
        <f>IF(ISNA(VLOOKUP($B83,#REF!,AA$4,0))=FALSE,VLOOKUP($B83,#REF!,AA$4,0),"")</f>
        <v>#REF!</v>
      </c>
      <c r="AB83" s="145" t="e">
        <f>IF(ISNA(VLOOKUP($B83,#REF!,AB$4,0))=FALSE,VLOOKUP($B83,#REF!,AB$4,0),"")</f>
        <v>#REF!</v>
      </c>
      <c r="AC83" s="145" t="e">
        <f>IF(ISNA(VLOOKUP($B83,#REF!,AC$4,0))=FALSE,VLOOKUP($B83,#REF!,AC$4,0),"")</f>
        <v>#REF!</v>
      </c>
      <c r="AD83" s="146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4" t="e">
        <f>IF(ISNA(VLOOKUP($B84,#REF!,AA$4,0))=FALSE,VLOOKUP($B84,#REF!,AA$4,0),"")</f>
        <v>#REF!</v>
      </c>
      <c r="AB84" s="145" t="e">
        <f>IF(ISNA(VLOOKUP($B84,#REF!,AB$4,0))=FALSE,VLOOKUP($B84,#REF!,AB$4,0),"")</f>
        <v>#REF!</v>
      </c>
      <c r="AC84" s="145" t="e">
        <f>IF(ISNA(VLOOKUP($B84,#REF!,AC$4,0))=FALSE,VLOOKUP($B84,#REF!,AC$4,0),"")</f>
        <v>#REF!</v>
      </c>
      <c r="AD84" s="146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4" t="e">
        <f>IF(ISNA(VLOOKUP($B85,#REF!,AA$4,0))=FALSE,VLOOKUP($B85,#REF!,AA$4,0),"")</f>
        <v>#REF!</v>
      </c>
      <c r="AB85" s="145" t="e">
        <f>IF(ISNA(VLOOKUP($B85,#REF!,AB$4,0))=FALSE,VLOOKUP($B85,#REF!,AB$4,0),"")</f>
        <v>#REF!</v>
      </c>
      <c r="AC85" s="145" t="e">
        <f>IF(ISNA(VLOOKUP($B85,#REF!,AC$4,0))=FALSE,VLOOKUP($B85,#REF!,AC$4,0),"")</f>
        <v>#REF!</v>
      </c>
      <c r="AD85" s="146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4" t="e">
        <f>IF(ISNA(VLOOKUP($B86,#REF!,AA$4,0))=FALSE,VLOOKUP($B86,#REF!,AA$4,0),"")</f>
        <v>#REF!</v>
      </c>
      <c r="AB86" s="145" t="e">
        <f>IF(ISNA(VLOOKUP($B86,#REF!,AB$4,0))=FALSE,VLOOKUP($B86,#REF!,AB$4,0),"")</f>
        <v>#REF!</v>
      </c>
      <c r="AC86" s="145" t="e">
        <f>IF(ISNA(VLOOKUP($B86,#REF!,AC$4,0))=FALSE,VLOOKUP($B86,#REF!,AC$4,0),"")</f>
        <v>#REF!</v>
      </c>
      <c r="AD86" s="146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4" t="e">
        <f>IF(ISNA(VLOOKUP($B87,#REF!,AA$4,0))=FALSE,VLOOKUP($B87,#REF!,AA$4,0),"")</f>
        <v>#REF!</v>
      </c>
      <c r="AB87" s="145" t="e">
        <f>IF(ISNA(VLOOKUP($B87,#REF!,AB$4,0))=FALSE,VLOOKUP($B87,#REF!,AB$4,0),"")</f>
        <v>#REF!</v>
      </c>
      <c r="AC87" s="145" t="e">
        <f>IF(ISNA(VLOOKUP($B87,#REF!,AC$4,0))=FALSE,VLOOKUP($B87,#REF!,AC$4,0),"")</f>
        <v>#REF!</v>
      </c>
      <c r="AD87" s="146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4" t="e">
        <f>IF(ISNA(VLOOKUP($B88,#REF!,AA$4,0))=FALSE,VLOOKUP($B88,#REF!,AA$4,0),"")</f>
        <v>#REF!</v>
      </c>
      <c r="AB88" s="145" t="e">
        <f>IF(ISNA(VLOOKUP($B88,#REF!,AB$4,0))=FALSE,VLOOKUP($B88,#REF!,AB$4,0),"")</f>
        <v>#REF!</v>
      </c>
      <c r="AC88" s="145" t="e">
        <f>IF(ISNA(VLOOKUP($B88,#REF!,AC$4,0))=FALSE,VLOOKUP($B88,#REF!,AC$4,0),"")</f>
        <v>#REF!</v>
      </c>
      <c r="AD88" s="146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4" t="e">
        <f>IF(ISNA(VLOOKUP($B89,#REF!,AA$4,0))=FALSE,VLOOKUP($B89,#REF!,AA$4,0),"")</f>
        <v>#REF!</v>
      </c>
      <c r="AB89" s="145" t="e">
        <f>IF(ISNA(VLOOKUP($B89,#REF!,AB$4,0))=FALSE,VLOOKUP($B89,#REF!,AB$4,0),"")</f>
        <v>#REF!</v>
      </c>
      <c r="AC89" s="145" t="e">
        <f>IF(ISNA(VLOOKUP($B89,#REF!,AC$4,0))=FALSE,VLOOKUP($B89,#REF!,AC$4,0),"")</f>
        <v>#REF!</v>
      </c>
      <c r="AD89" s="146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4" t="e">
        <f>IF(ISNA(VLOOKUP($B90,#REF!,AA$4,0))=FALSE,VLOOKUP($B90,#REF!,AA$4,0),"")</f>
        <v>#REF!</v>
      </c>
      <c r="AB90" s="145" t="e">
        <f>IF(ISNA(VLOOKUP($B90,#REF!,AB$4,0))=FALSE,VLOOKUP($B90,#REF!,AB$4,0),"")</f>
        <v>#REF!</v>
      </c>
      <c r="AC90" s="145" t="e">
        <f>IF(ISNA(VLOOKUP($B90,#REF!,AC$4,0))=FALSE,VLOOKUP($B90,#REF!,AC$4,0),"")</f>
        <v>#REF!</v>
      </c>
      <c r="AD90" s="146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4" t="e">
        <f>IF(ISNA(VLOOKUP($B91,#REF!,AA$4,0))=FALSE,VLOOKUP($B91,#REF!,AA$4,0),"")</f>
        <v>#REF!</v>
      </c>
      <c r="AB91" s="145" t="e">
        <f>IF(ISNA(VLOOKUP($B91,#REF!,AB$4,0))=FALSE,VLOOKUP($B91,#REF!,AB$4,0),"")</f>
        <v>#REF!</v>
      </c>
      <c r="AC91" s="145" t="e">
        <f>IF(ISNA(VLOOKUP($B91,#REF!,AC$4,0))=FALSE,VLOOKUP($B91,#REF!,AC$4,0),"")</f>
        <v>#REF!</v>
      </c>
      <c r="AD91" s="146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0" t="e">
        <f>IF(ISNA(VLOOKUP($B92,#REF!,AA$4,0))=FALSE,VLOOKUP($B92,#REF!,AA$4,0),"")</f>
        <v>#REF!</v>
      </c>
      <c r="AB92" s="151" t="e">
        <f>IF(ISNA(VLOOKUP($B92,#REF!,AB$4,0))=FALSE,VLOOKUP($B92,#REF!,AB$4,0),"")</f>
        <v>#REF!</v>
      </c>
      <c r="AC92" s="151" t="e">
        <f>IF(ISNA(VLOOKUP($B92,#REF!,AC$4,0))=FALSE,VLOOKUP($B92,#REF!,AC$4,0),"")</f>
        <v>#REF!</v>
      </c>
      <c r="AD92" s="15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9" t="s">
        <v>30</v>
      </c>
      <c r="T93" s="109"/>
      <c r="U93" s="109"/>
      <c r="V93" s="109"/>
      <c r="W93" s="109"/>
      <c r="X93" s="109"/>
      <c r="Y93" s="109"/>
      <c r="Z93" s="109"/>
      <c r="AA93" s="10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9" t="s">
        <v>22</v>
      </c>
      <c r="L94" s="109"/>
      <c r="M94" s="109"/>
      <c r="N94" s="109"/>
      <c r="O94" s="109"/>
      <c r="P94" s="109"/>
      <c r="Q94" s="109"/>
      <c r="R94" s="109"/>
      <c r="T94" s="21"/>
      <c r="U94" s="21"/>
      <c r="V94" s="109" t="s">
        <v>23</v>
      </c>
      <c r="W94" s="109"/>
      <c r="X94" s="109"/>
      <c r="Y94" s="109"/>
      <c r="Z94" s="109"/>
      <c r="AA94" s="10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9" t="s">
        <v>24</v>
      </c>
      <c r="L95" s="109"/>
      <c r="M95" s="109"/>
      <c r="N95" s="109"/>
      <c r="O95" s="109"/>
      <c r="P95" s="109"/>
      <c r="Q95" s="109"/>
      <c r="R95" s="109"/>
      <c r="S95" s="30"/>
      <c r="T95" s="30"/>
      <c r="U95" s="30"/>
      <c r="V95" s="109" t="s">
        <v>24</v>
      </c>
      <c r="W95" s="109"/>
      <c r="X95" s="109"/>
      <c r="Y95" s="109"/>
      <c r="Z95" s="109"/>
      <c r="AA95" s="10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7" t="s">
        <v>57</v>
      </c>
      <c r="D1" s="157"/>
      <c r="E1" s="57"/>
      <c r="F1" s="157" t="s">
        <v>58</v>
      </c>
      <c r="G1" s="157"/>
      <c r="H1" s="157"/>
      <c r="I1" s="157"/>
      <c r="J1" s="157"/>
      <c r="K1" s="58" t="s">
        <v>74</v>
      </c>
    </row>
    <row r="2" spans="1:13" s="56" customFormat="1">
      <c r="C2" s="157" t="s">
        <v>59</v>
      </c>
      <c r="D2" s="157"/>
      <c r="E2" s="59" t="e">
        <f ca="1">[1]!ExtractElement(K1,1,"-")</f>
        <v>#NAME?</v>
      </c>
      <c r="F2" s="157" t="e">
        <f ca="1">"(KHÓA K17: "&amp;VLOOKUP($E$2&amp;"-"&amp;$C$3,#REF!,11,0)&amp;")"</f>
        <v>#NAME?</v>
      </c>
      <c r="G2" s="157"/>
      <c r="H2" s="157"/>
      <c r="I2" s="157"/>
      <c r="J2" s="157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8" t="e">
        <f ca="1">"MÔN :"&amp;VLOOKUP($E$2&amp;"-"&amp;$C$3,#REF!,6,0) &amp;"* MÃ MÔN:ENG "&amp;VLOOKUP($E$2&amp;"-"&amp;$C$3,#REF!,5,0)</f>
        <v>#NAME?</v>
      </c>
      <c r="E3" s="158"/>
      <c r="F3" s="158"/>
      <c r="G3" s="158"/>
      <c r="H3" s="158"/>
      <c r="I3" s="158"/>
      <c r="J3" s="158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59"/>
      <c r="D4" s="159"/>
      <c r="E4" s="159"/>
      <c r="F4" s="159"/>
      <c r="G4" s="159"/>
      <c r="H4" s="159"/>
      <c r="I4" s="159"/>
      <c r="J4" s="159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3" t="s">
        <v>4</v>
      </c>
      <c r="C6" s="154" t="s">
        <v>64</v>
      </c>
      <c r="D6" s="155" t="s">
        <v>65</v>
      </c>
      <c r="E6" s="156" t="s">
        <v>10</v>
      </c>
      <c r="F6" s="154" t="s">
        <v>12</v>
      </c>
      <c r="G6" s="154" t="s">
        <v>66</v>
      </c>
      <c r="H6" s="154" t="s">
        <v>67</v>
      </c>
      <c r="I6" s="163" t="s">
        <v>56</v>
      </c>
      <c r="J6" s="163"/>
      <c r="K6" s="164" t="s">
        <v>68</v>
      </c>
      <c r="L6" s="165"/>
      <c r="M6" s="166"/>
    </row>
    <row r="7" spans="1:13" ht="27" customHeight="1">
      <c r="B7" s="153"/>
      <c r="C7" s="153"/>
      <c r="D7" s="155"/>
      <c r="E7" s="156"/>
      <c r="F7" s="153"/>
      <c r="G7" s="153"/>
      <c r="H7" s="153"/>
      <c r="I7" s="64" t="s">
        <v>69</v>
      </c>
      <c r="J7" s="64" t="s">
        <v>70</v>
      </c>
      <c r="K7" s="167"/>
      <c r="L7" s="168"/>
      <c r="M7" s="16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0" t="e">
        <f ca="1">IF($A9&gt;0,VLOOKUP($A9,#REF!,16,0),"")</f>
        <v>#NAME?</v>
      </c>
      <c r="L9" s="161"/>
      <c r="M9" s="16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0" t="e">
        <f ca="1">IF($A10&gt;0,VLOOKUP($A10,#REF!,16,0),"")</f>
        <v>#NAME?</v>
      </c>
      <c r="L10" s="161"/>
      <c r="M10" s="16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0" t="e">
        <f ca="1">IF($A11&gt;0,VLOOKUP($A11,#REF!,16,0),"")</f>
        <v>#NAME?</v>
      </c>
      <c r="L11" s="161"/>
      <c r="M11" s="16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0" t="e">
        <f ca="1">IF($A12&gt;0,VLOOKUP($A12,#REF!,16,0),"")</f>
        <v>#NAME?</v>
      </c>
      <c r="L12" s="161"/>
      <c r="M12" s="16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0" t="e">
        <f ca="1">IF($A13&gt;0,VLOOKUP($A13,#REF!,16,0),"")</f>
        <v>#NAME?</v>
      </c>
      <c r="L13" s="161"/>
      <c r="M13" s="16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0" t="e">
        <f ca="1">IF($A14&gt;0,VLOOKUP($A14,#REF!,16,0),"")</f>
        <v>#NAME?</v>
      </c>
      <c r="L14" s="161"/>
      <c r="M14" s="16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0" t="e">
        <f ca="1">IF($A15&gt;0,VLOOKUP($A15,#REF!,16,0),"")</f>
        <v>#NAME?</v>
      </c>
      <c r="L15" s="161"/>
      <c r="M15" s="16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0" t="e">
        <f ca="1">IF($A16&gt;0,VLOOKUP($A16,#REF!,16,0),"")</f>
        <v>#NAME?</v>
      </c>
      <c r="L16" s="161"/>
      <c r="M16" s="16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0" t="e">
        <f ca="1">IF($A17&gt;0,VLOOKUP($A17,#REF!,16,0),"")</f>
        <v>#NAME?</v>
      </c>
      <c r="L17" s="161"/>
      <c r="M17" s="16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0" t="e">
        <f ca="1">IF($A18&gt;0,VLOOKUP($A18,#REF!,16,0),"")</f>
        <v>#NAME?</v>
      </c>
      <c r="L18" s="161"/>
      <c r="M18" s="16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0" t="e">
        <f ca="1">IF($A19&gt;0,VLOOKUP($A19,#REF!,16,0),"")</f>
        <v>#NAME?</v>
      </c>
      <c r="L19" s="161"/>
      <c r="M19" s="16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0" t="e">
        <f ca="1">IF($A20&gt;0,VLOOKUP($A20,#REF!,16,0),"")</f>
        <v>#NAME?</v>
      </c>
      <c r="L20" s="161"/>
      <c r="M20" s="16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0" t="e">
        <f ca="1">IF($A21&gt;0,VLOOKUP($A21,#REF!,16,0),"")</f>
        <v>#NAME?</v>
      </c>
      <c r="L21" s="161"/>
      <c r="M21" s="16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0" t="e">
        <f ca="1">IF($A22&gt;0,VLOOKUP($A22,#REF!,16,0),"")</f>
        <v>#NAME?</v>
      </c>
      <c r="L22" s="161"/>
      <c r="M22" s="16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0" t="e">
        <f ca="1">IF($A23&gt;0,VLOOKUP($A23,#REF!,16,0),"")</f>
        <v>#NAME?</v>
      </c>
      <c r="L23" s="161"/>
      <c r="M23" s="16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0" t="e">
        <f ca="1">IF($A24&gt;0,VLOOKUP($A24,#REF!,16,0),"")</f>
        <v>#NAME?</v>
      </c>
      <c r="L24" s="161"/>
      <c r="M24" s="16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0" t="e">
        <f ca="1">IF($A25&gt;0,VLOOKUP($A25,#REF!,16,0),"")</f>
        <v>#NAME?</v>
      </c>
      <c r="L25" s="161"/>
      <c r="M25" s="16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0" t="e">
        <f ca="1">IF($A26&gt;0,VLOOKUP($A26,#REF!,16,0),"")</f>
        <v>#NAME?</v>
      </c>
      <c r="L26" s="161"/>
      <c r="M26" s="16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0" t="e">
        <f ca="1">IF($A27&gt;0,VLOOKUP($A27,#REF!,16,0),"")</f>
        <v>#NAME?</v>
      </c>
      <c r="L27" s="161"/>
      <c r="M27" s="16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0" t="e">
        <f ca="1">IF($A28&gt;0,VLOOKUP($A28,#REF!,16,0),"")</f>
        <v>#NAME?</v>
      </c>
      <c r="L28" s="161"/>
      <c r="M28" s="16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0" t="e">
        <f ca="1">IF($A29&gt;0,VLOOKUP($A29,#REF!,16,0),"")</f>
        <v>#NAME?</v>
      </c>
      <c r="L29" s="161"/>
      <c r="M29" s="16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0" t="e">
        <f ca="1">IF($A30&gt;0,VLOOKUP($A30,#REF!,16,0),"")</f>
        <v>#NAME?</v>
      </c>
      <c r="L30" s="161"/>
      <c r="M30" s="16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0" t="e">
        <f ca="1">IF($A31&gt;0,VLOOKUP($A31,#REF!,16,0),"")</f>
        <v>#NAME?</v>
      </c>
      <c r="L31" s="161"/>
      <c r="M31" s="16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0" t="e">
        <f ca="1">IF($A32&gt;0,VLOOKUP($A32,#REF!,16,0),"")</f>
        <v>#NAME?</v>
      </c>
      <c r="L32" s="161"/>
      <c r="M32" s="16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0" t="e">
        <f ca="1">IF($A33&gt;0,VLOOKUP($A33,#REF!,16,0),"")</f>
        <v>#NAME?</v>
      </c>
      <c r="L33" s="161"/>
      <c r="M33" s="16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0" t="e">
        <f ca="1">IF($A34&gt;0,VLOOKUP($A34,#REF!,16,0),"")</f>
        <v>#NAME?</v>
      </c>
      <c r="L34" s="161"/>
      <c r="M34" s="16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0" t="e">
        <f ca="1">IF($A35&gt;0,VLOOKUP($A35,#REF!,16,0),"")</f>
        <v>#NAME?</v>
      </c>
      <c r="L35" s="161"/>
      <c r="M35" s="16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0" t="e">
        <f ca="1">IF($A36&gt;0,VLOOKUP($A36,#REF!,16,0),"")</f>
        <v>#NAME?</v>
      </c>
      <c r="L36" s="161"/>
      <c r="M36" s="16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0" t="e">
        <f ca="1">IF($A37&gt;0,VLOOKUP($A37,#REF!,16,0),"")</f>
        <v>#NAME?</v>
      </c>
      <c r="L37" s="161"/>
      <c r="M37" s="162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0" t="e">
        <f ca="1">IF($A45&gt;0,VLOOKUP($A45,#REF!,16,0),"")</f>
        <v>#NAME?</v>
      </c>
      <c r="L45" s="161"/>
      <c r="M45" s="16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0" t="e">
        <f ca="1">IF($A46&gt;0,VLOOKUP($A46,#REF!,16,0),"")</f>
        <v>#NAME?</v>
      </c>
      <c r="L46" s="161"/>
      <c r="M46" s="16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0" t="e">
        <f ca="1">IF($A47&gt;0,VLOOKUP($A47,#REF!,16,0),"")</f>
        <v>#NAME?</v>
      </c>
      <c r="L47" s="161"/>
      <c r="M47" s="16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0" t="e">
        <f ca="1">IF($A48&gt;0,VLOOKUP($A48,#REF!,16,0),"")</f>
        <v>#NAME?</v>
      </c>
      <c r="L48" s="161"/>
      <c r="M48" s="16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0" t="e">
        <f ca="1">IF($A49&gt;0,VLOOKUP($A49,#REF!,16,0),"")</f>
        <v>#NAME?</v>
      </c>
      <c r="L49" s="161"/>
      <c r="M49" s="16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0" t="e">
        <f ca="1">IF($A50&gt;0,VLOOKUP($A50,#REF!,16,0),"")</f>
        <v>#NAME?</v>
      </c>
      <c r="L50" s="161"/>
      <c r="M50" s="16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0" t="e">
        <f ca="1">IF($A51&gt;0,VLOOKUP($A51,#REF!,16,0),"")</f>
        <v>#NAME?</v>
      </c>
      <c r="L51" s="161"/>
      <c r="M51" s="16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0" t="e">
        <f ca="1">IF($A52&gt;0,VLOOKUP($A52,#REF!,16,0),"")</f>
        <v>#NAME?</v>
      </c>
      <c r="L52" s="161"/>
      <c r="M52" s="16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0" t="e">
        <f ca="1">IF($A53&gt;0,VLOOKUP($A53,#REF!,16,0),"")</f>
        <v>#NAME?</v>
      </c>
      <c r="L53" s="161"/>
      <c r="M53" s="16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0" t="e">
        <f ca="1">IF($A54&gt;0,VLOOKUP($A54,#REF!,16,0),"")</f>
        <v>#NAME?</v>
      </c>
      <c r="L54" s="161"/>
      <c r="M54" s="16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0" t="e">
        <f ca="1">IF($A55&gt;0,VLOOKUP($A55,#REF!,16,0),"")</f>
        <v>#NAME?</v>
      </c>
      <c r="L55" s="161"/>
      <c r="M55" s="16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0" t="e">
        <f ca="1">IF($A56&gt;0,VLOOKUP($A56,#REF!,16,0),"")</f>
        <v>#NAME?</v>
      </c>
      <c r="L56" s="161"/>
      <c r="M56" s="16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0" t="e">
        <f ca="1">IF($A57&gt;0,VLOOKUP($A57,#REF!,16,0),"")</f>
        <v>#NAME?</v>
      </c>
      <c r="L57" s="161"/>
      <c r="M57" s="16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0" t="e">
        <f ca="1">IF($A58&gt;0,VLOOKUP($A58,#REF!,16,0),"")</f>
        <v>#NAME?</v>
      </c>
      <c r="L58" s="161"/>
      <c r="M58" s="16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0" t="e">
        <f ca="1">IF($A59&gt;0,VLOOKUP($A59,#REF!,16,0),"")</f>
        <v>#NAME?</v>
      </c>
      <c r="L59" s="161"/>
      <c r="M59" s="16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0" t="e">
        <f ca="1">IF($A60&gt;0,VLOOKUP($A60,#REF!,16,0),"")</f>
        <v>#NAME?</v>
      </c>
      <c r="L60" s="161"/>
      <c r="M60" s="16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0" t="e">
        <f ca="1">IF($A61&gt;0,VLOOKUP($A61,#REF!,16,0),"")</f>
        <v>#NAME?</v>
      </c>
      <c r="L61" s="161"/>
      <c r="M61" s="16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0" t="e">
        <f ca="1">IF($A62&gt;0,VLOOKUP($A62,#REF!,16,0),"")</f>
        <v>#NAME?</v>
      </c>
      <c r="L62" s="161"/>
      <c r="M62" s="16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0" t="e">
        <f ca="1">IF($A63&gt;0,VLOOKUP($A63,#REF!,16,0),"")</f>
        <v>#NAME?</v>
      </c>
      <c r="L63" s="161"/>
      <c r="M63" s="16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0" t="e">
        <f ca="1">IF($A64&gt;0,VLOOKUP($A64,#REF!,16,0),"")</f>
        <v>#NAME?</v>
      </c>
      <c r="L64" s="161"/>
      <c r="M64" s="16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0" t="e">
        <f ca="1">IF($A65&gt;0,VLOOKUP($A65,#REF!,16,0),"")</f>
        <v>#NAME?</v>
      </c>
      <c r="L65" s="161"/>
      <c r="M65" s="16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0" t="e">
        <f ca="1">IF($A66&gt;0,VLOOKUP($A66,#REF!,16,0),"")</f>
        <v>#NAME?</v>
      </c>
      <c r="L66" s="161"/>
      <c r="M66" s="16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0" t="e">
        <f ca="1">IF($A67&gt;0,VLOOKUP($A67,#REF!,16,0),"")</f>
        <v>#NAME?</v>
      </c>
      <c r="L67" s="161"/>
      <c r="M67" s="16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0" t="e">
        <f ca="1">IF($A68&gt;0,VLOOKUP($A68,#REF!,16,0),"")</f>
        <v>#NAME?</v>
      </c>
      <c r="L68" s="161"/>
      <c r="M68" s="16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0" t="e">
        <f ca="1">IF($A69&gt;0,VLOOKUP($A69,#REF!,16,0),"")</f>
        <v>#NAME?</v>
      </c>
      <c r="L69" s="161"/>
      <c r="M69" s="16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0" t="e">
        <f ca="1">IF($A70&gt;0,VLOOKUP($A70,#REF!,16,0),"")</f>
        <v>#NAME?</v>
      </c>
      <c r="L70" s="161"/>
      <c r="M70" s="16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0" t="e">
        <f ca="1">IF($A71&gt;0,VLOOKUP($A71,#REF!,16,0),"")</f>
        <v>#NAME?</v>
      </c>
      <c r="L71" s="161"/>
      <c r="M71" s="16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0" t="e">
        <f ca="1">IF($A72&gt;0,VLOOKUP($A72,#REF!,16,0),"")</f>
        <v>#NAME?</v>
      </c>
      <c r="L72" s="161"/>
      <c r="M72" s="16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0" t="e">
        <f ca="1">IF($A73&gt;0,VLOOKUP($A73,#REF!,16,0),"")</f>
        <v>#NAME?</v>
      </c>
      <c r="L73" s="161"/>
      <c r="M73" s="162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0" t="e">
        <f ca="1">IF($A81&gt;0,VLOOKUP($A81,#REF!,16,0),"")</f>
        <v>#NAME?</v>
      </c>
      <c r="L81" s="161"/>
      <c r="M81" s="16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0" t="e">
        <f ca="1">IF($A82&gt;0,VLOOKUP($A82,#REF!,16,0),"")</f>
        <v>#NAME?</v>
      </c>
      <c r="L82" s="161"/>
      <c r="M82" s="16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0" t="e">
        <f ca="1">IF($A83&gt;0,VLOOKUP($A83,#REF!,16,0),"")</f>
        <v>#NAME?</v>
      </c>
      <c r="L83" s="161"/>
      <c r="M83" s="16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0" t="e">
        <f ca="1">IF($A84&gt;0,VLOOKUP($A84,#REF!,16,0),"")</f>
        <v>#NAME?</v>
      </c>
      <c r="L84" s="161"/>
      <c r="M84" s="16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0" t="e">
        <f ca="1">IF($A85&gt;0,VLOOKUP($A85,#REF!,16,0),"")</f>
        <v>#NAME?</v>
      </c>
      <c r="L85" s="161"/>
      <c r="M85" s="16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0" t="e">
        <f ca="1">IF($A86&gt;0,VLOOKUP($A86,#REF!,16,0),"")</f>
        <v>#NAME?</v>
      </c>
      <c r="L86" s="161"/>
      <c r="M86" s="16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0" t="e">
        <f ca="1">IF($A87&gt;0,VLOOKUP($A87,#REF!,16,0),"")</f>
        <v>#NAME?</v>
      </c>
      <c r="L87" s="161"/>
      <c r="M87" s="16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0" t="e">
        <f ca="1">IF($A88&gt;0,VLOOKUP($A88,#REF!,16,0),"")</f>
        <v>#NAME?</v>
      </c>
      <c r="L88" s="161"/>
      <c r="M88" s="16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0" t="e">
        <f ca="1">IF($A89&gt;0,VLOOKUP($A89,#REF!,16,0),"")</f>
        <v>#NAME?</v>
      </c>
      <c r="L89" s="161"/>
      <c r="M89" s="16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0" t="e">
        <f ca="1">IF($A90&gt;0,VLOOKUP($A90,#REF!,16,0),"")</f>
        <v>#NAME?</v>
      </c>
      <c r="L90" s="161"/>
      <c r="M90" s="16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0" t="e">
        <f ca="1">IF($A91&gt;0,VLOOKUP($A91,#REF!,16,0),"")</f>
        <v>#NAME?</v>
      </c>
      <c r="L91" s="161"/>
      <c r="M91" s="16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0" t="e">
        <f ca="1">IF($A92&gt;0,VLOOKUP($A92,#REF!,16,0),"")</f>
        <v>#NAME?</v>
      </c>
      <c r="L92" s="161"/>
      <c r="M92" s="16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0" t="e">
        <f ca="1">IF($A93&gt;0,VLOOKUP($A93,#REF!,16,0),"")</f>
        <v>#NAME?</v>
      </c>
      <c r="L93" s="161"/>
      <c r="M93" s="16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0" t="e">
        <f ca="1">IF($A94&gt;0,VLOOKUP($A94,#REF!,16,0),"")</f>
        <v>#NAME?</v>
      </c>
      <c r="L94" s="161"/>
      <c r="M94" s="16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0" t="e">
        <f ca="1">IF($A95&gt;0,VLOOKUP($A95,#REF!,16,0),"")</f>
        <v>#NAME?</v>
      </c>
      <c r="L95" s="161"/>
      <c r="M95" s="16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0" t="e">
        <f ca="1">IF($A96&gt;0,VLOOKUP($A96,#REF!,16,0),"")</f>
        <v>#NAME?</v>
      </c>
      <c r="L96" s="161"/>
      <c r="M96" s="16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0" t="e">
        <f ca="1">IF($A97&gt;0,VLOOKUP($A97,#REF!,16,0),"")</f>
        <v>#NAME?</v>
      </c>
      <c r="L97" s="161"/>
      <c r="M97" s="16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0" t="e">
        <f ca="1">IF($A98&gt;0,VLOOKUP($A98,#REF!,16,0),"")</f>
        <v>#NAME?</v>
      </c>
      <c r="L98" s="161"/>
      <c r="M98" s="16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0" t="e">
        <f ca="1">IF($A99&gt;0,VLOOKUP($A99,#REF!,16,0),"")</f>
        <v>#NAME?</v>
      </c>
      <c r="L99" s="161"/>
      <c r="M99" s="16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0" t="e">
        <f ca="1">IF($A100&gt;0,VLOOKUP($A100,#REF!,16,0),"")</f>
        <v>#NAME?</v>
      </c>
      <c r="L100" s="161"/>
      <c r="M100" s="16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0" t="e">
        <f ca="1">IF($A101&gt;0,VLOOKUP($A101,#REF!,16,0),"")</f>
        <v>#NAME?</v>
      </c>
      <c r="L101" s="161"/>
      <c r="M101" s="16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0" t="e">
        <f ca="1">IF($A102&gt;0,VLOOKUP($A102,#REF!,16,0),"")</f>
        <v>#NAME?</v>
      </c>
      <c r="L102" s="161"/>
      <c r="M102" s="16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0" t="e">
        <f ca="1">IF($A103&gt;0,VLOOKUP($A103,#REF!,16,0),"")</f>
        <v>#NAME?</v>
      </c>
      <c r="L103" s="161"/>
      <c r="M103" s="16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0" t="e">
        <f ca="1">IF($A104&gt;0,VLOOKUP($A104,#REF!,16,0),"")</f>
        <v>#NAME?</v>
      </c>
      <c r="L104" s="161"/>
      <c r="M104" s="16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0" t="e">
        <f ca="1">IF($A105&gt;0,VLOOKUP($A105,#REF!,16,0),"")</f>
        <v>#NAME?</v>
      </c>
      <c r="L105" s="161"/>
      <c r="M105" s="16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0" t="e">
        <f ca="1">IF($A106&gt;0,VLOOKUP($A106,#REF!,16,0),"")</f>
        <v>#NAME?</v>
      </c>
      <c r="L106" s="161"/>
      <c r="M106" s="16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0" t="e">
        <f ca="1">IF($A107&gt;0,VLOOKUP($A107,#REF!,16,0),"")</f>
        <v>#NAME?</v>
      </c>
      <c r="L107" s="161"/>
      <c r="M107" s="16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0" t="e">
        <f ca="1">IF($A108&gt;0,VLOOKUP($A108,#REF!,16,0),"")</f>
        <v>#NAME?</v>
      </c>
      <c r="L108" s="161"/>
      <c r="M108" s="16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0" t="e">
        <f ca="1">IF($A109&gt;0,VLOOKUP($A109,#REF!,16,0),"")</f>
        <v>#NAME?</v>
      </c>
      <c r="L109" s="161"/>
      <c r="M109" s="162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6"/>
  <sheetViews>
    <sheetView tabSelected="1" workbookViewId="0"/>
  </sheetViews>
  <sheetFormatPr defaultRowHeight="15"/>
  <cols>
    <col min="1" max="1" width="3" bestFit="1" customWidth="1"/>
    <col min="2" max="2" width="4.42578125" bestFit="1" customWidth="1"/>
    <col min="3" max="3" width="10.42578125" bestFit="1" customWidth="1"/>
    <col min="4" max="4" width="17.28515625" bestFit="1" customWidth="1"/>
    <col min="5" max="5" width="6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  <col min="15" max="15" width="42.28515625" bestFit="1" customWidth="1"/>
  </cols>
  <sheetData>
    <row r="3" spans="1:15" s="56" customFormat="1">
      <c r="C3" s="173" t="s">
        <v>57</v>
      </c>
      <c r="D3" s="173"/>
      <c r="E3" s="57"/>
      <c r="F3" s="157" t="s">
        <v>145</v>
      </c>
      <c r="G3" s="157"/>
      <c r="H3" s="157"/>
      <c r="I3" s="157"/>
      <c r="J3" s="157"/>
      <c r="K3" s="157"/>
      <c r="L3" s="58" t="s">
        <v>171</v>
      </c>
    </row>
    <row r="4" spans="1:15" s="56" customFormat="1">
      <c r="C4" s="173" t="s">
        <v>59</v>
      </c>
      <c r="D4" s="173"/>
      <c r="E4" s="59" t="s">
        <v>173</v>
      </c>
      <c r="F4" s="174" t="s">
        <v>174</v>
      </c>
      <c r="G4" s="174"/>
      <c r="H4" s="174"/>
      <c r="I4" s="174"/>
      <c r="J4" s="174"/>
      <c r="K4" s="174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175</v>
      </c>
      <c r="D5" s="175" t="s">
        <v>176</v>
      </c>
      <c r="E5" s="175"/>
      <c r="F5" s="175"/>
      <c r="G5" s="175"/>
      <c r="H5" s="175"/>
      <c r="I5" s="175"/>
      <c r="J5" s="175"/>
      <c r="K5" s="175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59" t="s">
        <v>177</v>
      </c>
      <c r="C6" s="159"/>
      <c r="D6" s="159"/>
      <c r="E6" s="159"/>
      <c r="F6" s="159"/>
      <c r="G6" s="159"/>
      <c r="H6" s="159"/>
      <c r="I6" s="159"/>
      <c r="J6" s="159"/>
      <c r="K6" s="159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53" t="s">
        <v>4</v>
      </c>
      <c r="C8" s="154" t="s">
        <v>64</v>
      </c>
      <c r="D8" s="155" t="s">
        <v>9</v>
      </c>
      <c r="E8" s="156" t="s">
        <v>10</v>
      </c>
      <c r="F8" s="154" t="s">
        <v>75</v>
      </c>
      <c r="G8" s="154" t="s">
        <v>76</v>
      </c>
      <c r="H8" s="154" t="s">
        <v>66</v>
      </c>
      <c r="I8" s="154" t="s">
        <v>67</v>
      </c>
      <c r="J8" s="163" t="s">
        <v>56</v>
      </c>
      <c r="K8" s="163"/>
      <c r="L8" s="164" t="s">
        <v>68</v>
      </c>
      <c r="M8" s="165"/>
      <c r="N8" s="166"/>
    </row>
    <row r="9" spans="1:15" ht="27" customHeight="1">
      <c r="B9" s="153"/>
      <c r="C9" s="153"/>
      <c r="D9" s="155"/>
      <c r="E9" s="156"/>
      <c r="F9" s="153"/>
      <c r="G9" s="153"/>
      <c r="H9" s="153"/>
      <c r="I9" s="153"/>
      <c r="J9" s="64" t="s">
        <v>69</v>
      </c>
      <c r="K9" s="64" t="s">
        <v>70</v>
      </c>
      <c r="L9" s="167"/>
      <c r="M9" s="168"/>
      <c r="N9" s="169"/>
    </row>
    <row r="10" spans="1:15" ht="20.100000000000001" customHeight="1">
      <c r="A10">
        <v>1</v>
      </c>
      <c r="B10" s="65">
        <v>1</v>
      </c>
      <c r="C10" s="100">
        <v>24214315296</v>
      </c>
      <c r="D10" s="101" t="s">
        <v>128</v>
      </c>
      <c r="E10" s="102" t="s">
        <v>101</v>
      </c>
      <c r="F10" s="176" t="s">
        <v>169</v>
      </c>
      <c r="G10" s="176" t="s">
        <v>178</v>
      </c>
      <c r="H10" s="69"/>
      <c r="I10" s="70"/>
      <c r="J10" s="70"/>
      <c r="K10" s="70"/>
      <c r="L10" s="170" t="s">
        <v>141</v>
      </c>
      <c r="M10" s="171"/>
      <c r="N10" s="172"/>
      <c r="O10" t="s">
        <v>179</v>
      </c>
    </row>
    <row r="11" spans="1:15" ht="20.100000000000001" customHeight="1">
      <c r="A11">
        <v>2</v>
      </c>
      <c r="B11" s="65">
        <v>2</v>
      </c>
      <c r="C11" s="100">
        <v>24211115286</v>
      </c>
      <c r="D11" s="101" t="s">
        <v>153</v>
      </c>
      <c r="E11" s="102" t="s">
        <v>78</v>
      </c>
      <c r="F11" s="176" t="s">
        <v>169</v>
      </c>
      <c r="G11" s="176" t="s">
        <v>178</v>
      </c>
      <c r="H11" s="69"/>
      <c r="I11" s="70"/>
      <c r="J11" s="70"/>
      <c r="K11" s="70"/>
      <c r="L11" s="160" t="s">
        <v>141</v>
      </c>
      <c r="M11" s="161"/>
      <c r="N11" s="162"/>
      <c r="O11" t="s">
        <v>179</v>
      </c>
    </row>
    <row r="12" spans="1:15" ht="20.100000000000001" customHeight="1">
      <c r="A12">
        <v>3</v>
      </c>
      <c r="B12" s="65">
        <v>3</v>
      </c>
      <c r="C12" s="100">
        <v>24211116590</v>
      </c>
      <c r="D12" s="101" t="s">
        <v>154</v>
      </c>
      <c r="E12" s="102" t="s">
        <v>79</v>
      </c>
      <c r="F12" s="176" t="s">
        <v>169</v>
      </c>
      <c r="G12" s="176" t="s">
        <v>178</v>
      </c>
      <c r="H12" s="69"/>
      <c r="I12" s="70"/>
      <c r="J12" s="70"/>
      <c r="K12" s="70"/>
      <c r="L12" s="160" t="s">
        <v>141</v>
      </c>
      <c r="M12" s="161"/>
      <c r="N12" s="162"/>
      <c r="O12" t="s">
        <v>179</v>
      </c>
    </row>
    <row r="13" spans="1:15" ht="20.100000000000001" customHeight="1">
      <c r="A13">
        <v>4</v>
      </c>
      <c r="B13" s="65">
        <v>4</v>
      </c>
      <c r="C13" s="100">
        <v>24211101742</v>
      </c>
      <c r="D13" s="101" t="s">
        <v>143</v>
      </c>
      <c r="E13" s="102" t="s">
        <v>114</v>
      </c>
      <c r="F13" s="176" t="s">
        <v>169</v>
      </c>
      <c r="G13" s="176" t="s">
        <v>178</v>
      </c>
      <c r="H13" s="69"/>
      <c r="I13" s="70"/>
      <c r="J13" s="70"/>
      <c r="K13" s="70"/>
      <c r="L13" s="160" t="s">
        <v>141</v>
      </c>
      <c r="M13" s="161"/>
      <c r="N13" s="162"/>
      <c r="O13" t="s">
        <v>179</v>
      </c>
    </row>
    <row r="14" spans="1:15" ht="20.100000000000001" customHeight="1">
      <c r="A14">
        <v>5</v>
      </c>
      <c r="B14" s="65">
        <v>5</v>
      </c>
      <c r="C14" s="100">
        <v>24211106620</v>
      </c>
      <c r="D14" s="101" t="s">
        <v>155</v>
      </c>
      <c r="E14" s="102" t="s">
        <v>110</v>
      </c>
      <c r="F14" s="176" t="s">
        <v>169</v>
      </c>
      <c r="G14" s="176" t="s">
        <v>178</v>
      </c>
      <c r="H14" s="69"/>
      <c r="I14" s="70"/>
      <c r="J14" s="70"/>
      <c r="K14" s="70"/>
      <c r="L14" s="160" t="s">
        <v>141</v>
      </c>
      <c r="M14" s="161"/>
      <c r="N14" s="162"/>
      <c r="O14" t="s">
        <v>179</v>
      </c>
    </row>
    <row r="15" spans="1:15" ht="20.100000000000001" customHeight="1">
      <c r="A15">
        <v>6</v>
      </c>
      <c r="B15" s="65">
        <v>6</v>
      </c>
      <c r="C15" s="100">
        <v>24211209445</v>
      </c>
      <c r="D15" s="101" t="s">
        <v>118</v>
      </c>
      <c r="E15" s="102" t="s">
        <v>82</v>
      </c>
      <c r="F15" s="176" t="s">
        <v>169</v>
      </c>
      <c r="G15" s="176" t="s">
        <v>178</v>
      </c>
      <c r="H15" s="69"/>
      <c r="I15" s="70"/>
      <c r="J15" s="70"/>
      <c r="K15" s="70"/>
      <c r="L15" s="160" t="s">
        <v>141</v>
      </c>
      <c r="M15" s="161"/>
      <c r="N15" s="162"/>
      <c r="O15" t="s">
        <v>179</v>
      </c>
    </row>
    <row r="16" spans="1:15" ht="20.100000000000001" customHeight="1">
      <c r="A16">
        <v>7</v>
      </c>
      <c r="B16" s="65">
        <v>7</v>
      </c>
      <c r="C16" s="100">
        <v>24211105033</v>
      </c>
      <c r="D16" s="101" t="s">
        <v>156</v>
      </c>
      <c r="E16" s="102" t="s">
        <v>120</v>
      </c>
      <c r="F16" s="176" t="s">
        <v>169</v>
      </c>
      <c r="G16" s="176" t="s">
        <v>178</v>
      </c>
      <c r="H16" s="69"/>
      <c r="I16" s="70"/>
      <c r="J16" s="70"/>
      <c r="K16" s="70"/>
      <c r="L16" s="160" t="s">
        <v>141</v>
      </c>
      <c r="M16" s="161"/>
      <c r="N16" s="162"/>
      <c r="O16" t="s">
        <v>179</v>
      </c>
    </row>
    <row r="17" spans="1:15" ht="20.100000000000001" customHeight="1">
      <c r="A17">
        <v>8</v>
      </c>
      <c r="B17" s="65">
        <v>8</v>
      </c>
      <c r="C17" s="100">
        <v>24211201276</v>
      </c>
      <c r="D17" s="101" t="s">
        <v>157</v>
      </c>
      <c r="E17" s="102" t="s">
        <v>120</v>
      </c>
      <c r="F17" s="176" t="s">
        <v>169</v>
      </c>
      <c r="G17" s="176" t="s">
        <v>178</v>
      </c>
      <c r="H17" s="69"/>
      <c r="I17" s="70"/>
      <c r="J17" s="70"/>
      <c r="K17" s="70"/>
      <c r="L17" s="160" t="s">
        <v>141</v>
      </c>
      <c r="M17" s="161"/>
      <c r="N17" s="162"/>
      <c r="O17" t="s">
        <v>179</v>
      </c>
    </row>
    <row r="18" spans="1:15" ht="20.100000000000001" customHeight="1">
      <c r="A18">
        <v>9</v>
      </c>
      <c r="B18" s="65">
        <v>9</v>
      </c>
      <c r="C18" s="100">
        <v>24201100410</v>
      </c>
      <c r="D18" s="101" t="s">
        <v>158</v>
      </c>
      <c r="E18" s="102" t="s">
        <v>84</v>
      </c>
      <c r="F18" s="176" t="s">
        <v>169</v>
      </c>
      <c r="G18" s="176" t="s">
        <v>178</v>
      </c>
      <c r="H18" s="69"/>
      <c r="I18" s="70"/>
      <c r="J18" s="70"/>
      <c r="K18" s="70"/>
      <c r="L18" s="160" t="s">
        <v>141</v>
      </c>
      <c r="M18" s="161"/>
      <c r="N18" s="162"/>
      <c r="O18" t="s">
        <v>179</v>
      </c>
    </row>
    <row r="19" spans="1:15" ht="20.100000000000001" customHeight="1">
      <c r="A19">
        <v>10</v>
      </c>
      <c r="B19" s="65">
        <v>10</v>
      </c>
      <c r="C19" s="100">
        <v>24211100470</v>
      </c>
      <c r="D19" s="101" t="s">
        <v>159</v>
      </c>
      <c r="E19" s="102" t="s">
        <v>103</v>
      </c>
      <c r="F19" s="176" t="s">
        <v>169</v>
      </c>
      <c r="G19" s="176" t="s">
        <v>178</v>
      </c>
      <c r="H19" s="69"/>
      <c r="I19" s="70"/>
      <c r="J19" s="70"/>
      <c r="K19" s="70"/>
      <c r="L19" s="160" t="s">
        <v>141</v>
      </c>
      <c r="M19" s="161"/>
      <c r="N19" s="162"/>
      <c r="O19" t="s">
        <v>179</v>
      </c>
    </row>
    <row r="20" spans="1:15" ht="20.100000000000001" customHeight="1">
      <c r="A20">
        <v>11</v>
      </c>
      <c r="B20" s="65">
        <v>11</v>
      </c>
      <c r="C20" s="100">
        <v>24211104553</v>
      </c>
      <c r="D20" s="101" t="s">
        <v>160</v>
      </c>
      <c r="E20" s="102" t="s">
        <v>115</v>
      </c>
      <c r="F20" s="176" t="s">
        <v>169</v>
      </c>
      <c r="G20" s="176" t="s">
        <v>178</v>
      </c>
      <c r="H20" s="69"/>
      <c r="I20" s="70"/>
      <c r="J20" s="70"/>
      <c r="K20" s="70"/>
      <c r="L20" s="160" t="s">
        <v>141</v>
      </c>
      <c r="M20" s="161"/>
      <c r="N20" s="162"/>
      <c r="O20" t="s">
        <v>179</v>
      </c>
    </row>
    <row r="21" spans="1:15" ht="20.100000000000001" customHeight="1">
      <c r="A21">
        <v>12</v>
      </c>
      <c r="B21" s="65">
        <v>12</v>
      </c>
      <c r="C21" s="100">
        <v>24211108288</v>
      </c>
      <c r="D21" s="101" t="s">
        <v>161</v>
      </c>
      <c r="E21" s="102" t="s">
        <v>85</v>
      </c>
      <c r="F21" s="176" t="s">
        <v>169</v>
      </c>
      <c r="G21" s="176" t="s">
        <v>178</v>
      </c>
      <c r="H21" s="69"/>
      <c r="I21" s="70"/>
      <c r="J21" s="70"/>
      <c r="K21" s="70"/>
      <c r="L21" s="160" t="s">
        <v>141</v>
      </c>
      <c r="M21" s="161"/>
      <c r="N21" s="162"/>
      <c r="O21" t="s">
        <v>179</v>
      </c>
    </row>
    <row r="22" spans="1:15" ht="20.100000000000001" customHeight="1">
      <c r="A22">
        <v>13</v>
      </c>
      <c r="B22" s="65">
        <v>13</v>
      </c>
      <c r="C22" s="100">
        <v>24211116584</v>
      </c>
      <c r="D22" s="101" t="s">
        <v>135</v>
      </c>
      <c r="E22" s="102" t="s">
        <v>86</v>
      </c>
      <c r="F22" s="176" t="s">
        <v>169</v>
      </c>
      <c r="G22" s="176" t="s">
        <v>178</v>
      </c>
      <c r="H22" s="69"/>
      <c r="I22" s="70"/>
      <c r="J22" s="70"/>
      <c r="K22" s="70"/>
      <c r="L22" s="160" t="s">
        <v>141</v>
      </c>
      <c r="M22" s="161"/>
      <c r="N22" s="162"/>
      <c r="O22" t="s">
        <v>179</v>
      </c>
    </row>
    <row r="23" spans="1:15" ht="20.100000000000001" customHeight="1">
      <c r="A23">
        <v>14</v>
      </c>
      <c r="B23" s="65">
        <v>14</v>
      </c>
      <c r="C23" s="100">
        <v>24212110307</v>
      </c>
      <c r="D23" s="101" t="s">
        <v>125</v>
      </c>
      <c r="E23" s="102" t="s">
        <v>80</v>
      </c>
      <c r="F23" s="176" t="s">
        <v>169</v>
      </c>
      <c r="G23" s="176" t="s">
        <v>178</v>
      </c>
      <c r="H23" s="69"/>
      <c r="I23" s="70"/>
      <c r="J23" s="70"/>
      <c r="K23" s="70"/>
      <c r="L23" s="160" t="s">
        <v>141</v>
      </c>
      <c r="M23" s="161"/>
      <c r="N23" s="162"/>
      <c r="O23" t="s">
        <v>179</v>
      </c>
    </row>
    <row r="24" spans="1:15" ht="20.100000000000001" customHeight="1">
      <c r="A24">
        <v>15</v>
      </c>
      <c r="B24" s="65">
        <v>15</v>
      </c>
      <c r="C24" s="100">
        <v>24211107614</v>
      </c>
      <c r="D24" s="101" t="s">
        <v>156</v>
      </c>
      <c r="E24" s="102" t="s">
        <v>87</v>
      </c>
      <c r="F24" s="176" t="s">
        <v>169</v>
      </c>
      <c r="G24" s="176" t="s">
        <v>178</v>
      </c>
      <c r="H24" s="69"/>
      <c r="I24" s="70"/>
      <c r="J24" s="70"/>
      <c r="K24" s="70"/>
      <c r="L24" s="160" t="s">
        <v>141</v>
      </c>
      <c r="M24" s="161"/>
      <c r="N24" s="162"/>
      <c r="O24" t="s">
        <v>179</v>
      </c>
    </row>
    <row r="25" spans="1:15" ht="20.100000000000001" customHeight="1">
      <c r="A25">
        <v>16</v>
      </c>
      <c r="B25" s="65">
        <v>16</v>
      </c>
      <c r="C25" s="100">
        <v>24211108056</v>
      </c>
      <c r="D25" s="101" t="s">
        <v>131</v>
      </c>
      <c r="E25" s="102" t="s">
        <v>102</v>
      </c>
      <c r="F25" s="176" t="s">
        <v>169</v>
      </c>
      <c r="G25" s="176" t="s">
        <v>178</v>
      </c>
      <c r="H25" s="69"/>
      <c r="I25" s="70"/>
      <c r="J25" s="70"/>
      <c r="K25" s="70"/>
      <c r="L25" s="160" t="s">
        <v>141</v>
      </c>
      <c r="M25" s="161"/>
      <c r="N25" s="162"/>
      <c r="O25" t="s">
        <v>179</v>
      </c>
    </row>
    <row r="26" spans="1:15" ht="20.100000000000001" customHeight="1">
      <c r="A26">
        <v>17</v>
      </c>
      <c r="B26" s="65">
        <v>17</v>
      </c>
      <c r="C26" s="100">
        <v>24211104938</v>
      </c>
      <c r="D26" s="101" t="s">
        <v>162</v>
      </c>
      <c r="E26" s="102" t="s">
        <v>112</v>
      </c>
      <c r="F26" s="176" t="s">
        <v>169</v>
      </c>
      <c r="G26" s="176" t="s">
        <v>178</v>
      </c>
      <c r="H26" s="69"/>
      <c r="I26" s="70"/>
      <c r="J26" s="70"/>
      <c r="K26" s="70"/>
      <c r="L26" s="160" t="s">
        <v>141</v>
      </c>
      <c r="M26" s="161"/>
      <c r="N26" s="162"/>
      <c r="O26" t="s">
        <v>179</v>
      </c>
    </row>
    <row r="27" spans="1:15" ht="20.100000000000001" customHeight="1">
      <c r="A27">
        <v>18</v>
      </c>
      <c r="B27" s="65">
        <v>18</v>
      </c>
      <c r="C27" s="100">
        <v>24211103509</v>
      </c>
      <c r="D27" s="101" t="s">
        <v>163</v>
      </c>
      <c r="E27" s="102" t="s">
        <v>113</v>
      </c>
      <c r="F27" s="176" t="s">
        <v>169</v>
      </c>
      <c r="G27" s="176" t="s">
        <v>178</v>
      </c>
      <c r="H27" s="69"/>
      <c r="I27" s="70"/>
      <c r="J27" s="70"/>
      <c r="K27" s="70"/>
      <c r="L27" s="160" t="s">
        <v>141</v>
      </c>
      <c r="M27" s="161"/>
      <c r="N27" s="162"/>
      <c r="O27" t="s">
        <v>179</v>
      </c>
    </row>
    <row r="28" spans="1:15" ht="20.100000000000001" customHeight="1">
      <c r="A28">
        <v>19</v>
      </c>
      <c r="B28" s="65">
        <v>19</v>
      </c>
      <c r="C28" s="100">
        <v>24211106181</v>
      </c>
      <c r="D28" s="101" t="s">
        <v>130</v>
      </c>
      <c r="E28" s="102" t="s">
        <v>113</v>
      </c>
      <c r="F28" s="176" t="s">
        <v>169</v>
      </c>
      <c r="G28" s="176" t="s">
        <v>178</v>
      </c>
      <c r="H28" s="69"/>
      <c r="I28" s="70"/>
      <c r="J28" s="70"/>
      <c r="K28" s="70"/>
      <c r="L28" s="160" t="s">
        <v>141</v>
      </c>
      <c r="M28" s="161"/>
      <c r="N28" s="162"/>
      <c r="O28" t="s">
        <v>179</v>
      </c>
    </row>
    <row r="29" spans="1:15" ht="20.100000000000001" customHeight="1">
      <c r="A29">
        <v>20</v>
      </c>
      <c r="B29" s="65">
        <v>20</v>
      </c>
      <c r="C29" s="100">
        <v>24211204211</v>
      </c>
      <c r="D29" s="101" t="s">
        <v>119</v>
      </c>
      <c r="E29" s="102" t="s">
        <v>124</v>
      </c>
      <c r="F29" s="176" t="s">
        <v>169</v>
      </c>
      <c r="G29" s="176" t="s">
        <v>178</v>
      </c>
      <c r="H29" s="69"/>
      <c r="I29" s="70"/>
      <c r="J29" s="70"/>
      <c r="K29" s="70"/>
      <c r="L29" s="160" t="s">
        <v>141</v>
      </c>
      <c r="M29" s="161"/>
      <c r="N29" s="162"/>
      <c r="O29" t="s">
        <v>179</v>
      </c>
    </row>
    <row r="30" spans="1:15" ht="20.100000000000001" customHeight="1">
      <c r="A30">
        <v>21</v>
      </c>
      <c r="B30" s="65">
        <v>21</v>
      </c>
      <c r="C30" s="100">
        <v>24211208033</v>
      </c>
      <c r="D30" s="101" t="s">
        <v>121</v>
      </c>
      <c r="E30" s="102" t="s">
        <v>89</v>
      </c>
      <c r="F30" s="176" t="s">
        <v>169</v>
      </c>
      <c r="G30" s="176" t="s">
        <v>178</v>
      </c>
      <c r="H30" s="69"/>
      <c r="I30" s="70"/>
      <c r="J30" s="70"/>
      <c r="K30" s="70"/>
      <c r="L30" s="160" t="s">
        <v>141</v>
      </c>
      <c r="M30" s="161"/>
      <c r="N30" s="162"/>
      <c r="O30" t="s">
        <v>179</v>
      </c>
    </row>
    <row r="31" spans="1:15" ht="20.100000000000001" customHeight="1">
      <c r="A31">
        <v>22</v>
      </c>
      <c r="B31" s="65">
        <v>22</v>
      </c>
      <c r="C31" s="100">
        <v>24211104424</v>
      </c>
      <c r="D31" s="101" t="s">
        <v>91</v>
      </c>
      <c r="E31" s="102" t="s">
        <v>116</v>
      </c>
      <c r="F31" s="176" t="s">
        <v>169</v>
      </c>
      <c r="G31" s="176" t="s">
        <v>178</v>
      </c>
      <c r="H31" s="69"/>
      <c r="I31" s="70"/>
      <c r="J31" s="70"/>
      <c r="K31" s="70"/>
      <c r="L31" s="160" t="s">
        <v>141</v>
      </c>
      <c r="M31" s="161"/>
      <c r="N31" s="162"/>
      <c r="O31" t="s">
        <v>179</v>
      </c>
    </row>
    <row r="32" spans="1:15" ht="20.100000000000001" customHeight="1">
      <c r="A32">
        <v>23</v>
      </c>
      <c r="B32" s="65">
        <v>23</v>
      </c>
      <c r="C32" s="100">
        <v>24211106284</v>
      </c>
      <c r="D32" s="101" t="s">
        <v>164</v>
      </c>
      <c r="E32" s="102" t="s">
        <v>108</v>
      </c>
      <c r="F32" s="176" t="s">
        <v>169</v>
      </c>
      <c r="G32" s="176" t="s">
        <v>178</v>
      </c>
      <c r="H32" s="69"/>
      <c r="I32" s="70"/>
      <c r="J32" s="70"/>
      <c r="K32" s="70"/>
      <c r="L32" s="160" t="s">
        <v>141</v>
      </c>
      <c r="M32" s="161"/>
      <c r="N32" s="162"/>
      <c r="O32" t="s">
        <v>179</v>
      </c>
    </row>
    <row r="33" spans="1:15" ht="20.100000000000001" customHeight="1">
      <c r="A33">
        <v>24</v>
      </c>
      <c r="B33" s="65">
        <v>24</v>
      </c>
      <c r="C33" s="100">
        <v>24211216763</v>
      </c>
      <c r="D33" s="101" t="s">
        <v>168</v>
      </c>
      <c r="E33" s="102" t="s">
        <v>83</v>
      </c>
      <c r="F33" s="176" t="s">
        <v>169</v>
      </c>
      <c r="G33" s="176" t="s">
        <v>180</v>
      </c>
      <c r="H33" s="69"/>
      <c r="I33" s="70"/>
      <c r="J33" s="70"/>
      <c r="K33" s="70"/>
      <c r="L33" s="160" t="s">
        <v>141</v>
      </c>
      <c r="M33" s="161"/>
      <c r="N33" s="162"/>
      <c r="O33" t="s">
        <v>179</v>
      </c>
    </row>
    <row r="35" spans="1:15" s="56" customFormat="1">
      <c r="C35" s="173" t="s">
        <v>57</v>
      </c>
      <c r="D35" s="173"/>
      <c r="E35" s="57"/>
      <c r="F35" s="157" t="s">
        <v>145</v>
      </c>
      <c r="G35" s="157"/>
      <c r="H35" s="157"/>
      <c r="I35" s="157"/>
      <c r="J35" s="157"/>
      <c r="K35" s="157"/>
      <c r="L35" s="58" t="s">
        <v>172</v>
      </c>
    </row>
    <row r="36" spans="1:15" s="56" customFormat="1">
      <c r="C36" s="173" t="s">
        <v>59</v>
      </c>
      <c r="D36" s="173"/>
      <c r="E36" s="59" t="s">
        <v>181</v>
      </c>
      <c r="F36" s="174" t="s">
        <v>174</v>
      </c>
      <c r="G36" s="174"/>
      <c r="H36" s="174"/>
      <c r="I36" s="174"/>
      <c r="J36" s="174"/>
      <c r="K36" s="174"/>
      <c r="L36" s="60" t="s">
        <v>60</v>
      </c>
      <c r="M36" s="61" t="s">
        <v>61</v>
      </c>
      <c r="N36" s="61">
        <v>3</v>
      </c>
    </row>
    <row r="37" spans="1:15" s="62" customFormat="1" ht="18.75" customHeight="1">
      <c r="C37" s="63" t="s">
        <v>175</v>
      </c>
      <c r="D37" s="175" t="s">
        <v>176</v>
      </c>
      <c r="E37" s="175"/>
      <c r="F37" s="175"/>
      <c r="G37" s="175"/>
      <c r="H37" s="175"/>
      <c r="I37" s="175"/>
      <c r="J37" s="175"/>
      <c r="K37" s="175"/>
      <c r="L37" s="60" t="s">
        <v>62</v>
      </c>
      <c r="M37" s="60" t="s">
        <v>61</v>
      </c>
      <c r="N37" s="60">
        <v>1</v>
      </c>
    </row>
    <row r="38" spans="1:15" s="62" customFormat="1" ht="18.75" customHeight="1">
      <c r="B38" s="159" t="s">
        <v>182</v>
      </c>
      <c r="C38" s="159"/>
      <c r="D38" s="159"/>
      <c r="E38" s="159"/>
      <c r="F38" s="159"/>
      <c r="G38" s="159"/>
      <c r="H38" s="159"/>
      <c r="I38" s="159"/>
      <c r="J38" s="159"/>
      <c r="K38" s="159"/>
      <c r="L38" s="60" t="s">
        <v>63</v>
      </c>
      <c r="M38" s="60" t="s">
        <v>61</v>
      </c>
      <c r="N38" s="60">
        <v>1</v>
      </c>
    </row>
    <row r="39" spans="1:15" ht="9" customHeight="1"/>
    <row r="40" spans="1:15" ht="15" customHeight="1">
      <c r="B40" s="153" t="s">
        <v>4</v>
      </c>
      <c r="C40" s="154" t="s">
        <v>64</v>
      </c>
      <c r="D40" s="155" t="s">
        <v>9</v>
      </c>
      <c r="E40" s="156" t="s">
        <v>10</v>
      </c>
      <c r="F40" s="154" t="s">
        <v>75</v>
      </c>
      <c r="G40" s="154" t="s">
        <v>76</v>
      </c>
      <c r="H40" s="154" t="s">
        <v>66</v>
      </c>
      <c r="I40" s="154" t="s">
        <v>67</v>
      </c>
      <c r="J40" s="163" t="s">
        <v>56</v>
      </c>
      <c r="K40" s="163"/>
      <c r="L40" s="164" t="s">
        <v>68</v>
      </c>
      <c r="M40" s="165"/>
      <c r="N40" s="166"/>
    </row>
    <row r="41" spans="1:15" ht="27" customHeight="1">
      <c r="B41" s="153"/>
      <c r="C41" s="153"/>
      <c r="D41" s="155"/>
      <c r="E41" s="156"/>
      <c r="F41" s="153"/>
      <c r="G41" s="153"/>
      <c r="H41" s="153"/>
      <c r="I41" s="153"/>
      <c r="J41" s="64" t="s">
        <v>69</v>
      </c>
      <c r="K41" s="64" t="s">
        <v>70</v>
      </c>
      <c r="L41" s="167"/>
      <c r="M41" s="168"/>
      <c r="N41" s="169"/>
    </row>
    <row r="42" spans="1:15" ht="20.100000000000001" customHeight="1">
      <c r="A42">
        <v>25</v>
      </c>
      <c r="B42" s="65">
        <v>1</v>
      </c>
      <c r="C42" s="100">
        <v>24211106555</v>
      </c>
      <c r="D42" s="101" t="s">
        <v>165</v>
      </c>
      <c r="E42" s="102" t="s">
        <v>97</v>
      </c>
      <c r="F42" s="176" t="s">
        <v>169</v>
      </c>
      <c r="G42" s="176" t="s">
        <v>178</v>
      </c>
      <c r="H42" s="69"/>
      <c r="I42" s="70"/>
      <c r="J42" s="70"/>
      <c r="K42" s="70"/>
      <c r="L42" s="170" t="s">
        <v>141</v>
      </c>
      <c r="M42" s="171"/>
      <c r="N42" s="172"/>
      <c r="O42" t="s">
        <v>179</v>
      </c>
    </row>
    <row r="43" spans="1:15" ht="20.100000000000001" customHeight="1">
      <c r="A43">
        <v>26</v>
      </c>
      <c r="B43" s="65">
        <v>2</v>
      </c>
      <c r="C43" s="100">
        <v>24211102131</v>
      </c>
      <c r="D43" s="101" t="s">
        <v>166</v>
      </c>
      <c r="E43" s="102" t="s">
        <v>98</v>
      </c>
      <c r="F43" s="176" t="s">
        <v>169</v>
      </c>
      <c r="G43" s="176" t="s">
        <v>178</v>
      </c>
      <c r="H43" s="69"/>
      <c r="I43" s="70"/>
      <c r="J43" s="70"/>
      <c r="K43" s="70"/>
      <c r="L43" s="160" t="s">
        <v>141</v>
      </c>
      <c r="M43" s="161"/>
      <c r="N43" s="162"/>
      <c r="O43" t="s">
        <v>179</v>
      </c>
    </row>
    <row r="44" spans="1:15" ht="20.100000000000001" customHeight="1">
      <c r="A44">
        <v>27</v>
      </c>
      <c r="B44" s="65">
        <v>3</v>
      </c>
      <c r="C44" s="100">
        <v>24211116845</v>
      </c>
      <c r="D44" s="101" t="s">
        <v>136</v>
      </c>
      <c r="E44" s="102" t="s">
        <v>94</v>
      </c>
      <c r="F44" s="176" t="s">
        <v>169</v>
      </c>
      <c r="G44" s="176" t="s">
        <v>178</v>
      </c>
      <c r="H44" s="69"/>
      <c r="I44" s="70"/>
      <c r="J44" s="70"/>
      <c r="K44" s="70"/>
      <c r="L44" s="160" t="s">
        <v>141</v>
      </c>
      <c r="M44" s="161"/>
      <c r="N44" s="162"/>
      <c r="O44" t="s">
        <v>179</v>
      </c>
    </row>
    <row r="45" spans="1:15" ht="20.100000000000001" customHeight="1">
      <c r="A45">
        <v>28</v>
      </c>
      <c r="B45" s="65">
        <v>4</v>
      </c>
      <c r="C45" s="100">
        <v>24211102985</v>
      </c>
      <c r="D45" s="101" t="s">
        <v>144</v>
      </c>
      <c r="E45" s="102" t="s">
        <v>96</v>
      </c>
      <c r="F45" s="176" t="s">
        <v>169</v>
      </c>
      <c r="G45" s="176" t="s">
        <v>178</v>
      </c>
      <c r="H45" s="69"/>
      <c r="I45" s="70"/>
      <c r="J45" s="70"/>
      <c r="K45" s="70"/>
      <c r="L45" s="160" t="s">
        <v>141</v>
      </c>
      <c r="M45" s="161"/>
      <c r="N45" s="162"/>
      <c r="O45" t="s">
        <v>179</v>
      </c>
    </row>
    <row r="46" spans="1:15" ht="20.100000000000001" customHeight="1">
      <c r="A46">
        <v>29</v>
      </c>
      <c r="B46" s="65">
        <v>5</v>
      </c>
      <c r="C46" s="100">
        <v>24211115213</v>
      </c>
      <c r="D46" s="101" t="s">
        <v>139</v>
      </c>
      <c r="E46" s="102" t="s">
        <v>123</v>
      </c>
      <c r="F46" s="176" t="s">
        <v>169</v>
      </c>
      <c r="G46" s="176" t="s">
        <v>178</v>
      </c>
      <c r="H46" s="69"/>
      <c r="I46" s="70"/>
      <c r="J46" s="70"/>
      <c r="K46" s="70"/>
      <c r="L46" s="160" t="s">
        <v>141</v>
      </c>
      <c r="M46" s="161"/>
      <c r="N46" s="162"/>
      <c r="O46" t="s">
        <v>179</v>
      </c>
    </row>
    <row r="47" spans="1:15" ht="20.100000000000001" customHeight="1">
      <c r="A47">
        <v>30</v>
      </c>
      <c r="B47" s="65">
        <v>6</v>
      </c>
      <c r="C47" s="100">
        <v>24211101008</v>
      </c>
      <c r="D47" s="101" t="s">
        <v>134</v>
      </c>
      <c r="E47" s="102" t="s">
        <v>109</v>
      </c>
      <c r="F47" s="176" t="s">
        <v>169</v>
      </c>
      <c r="G47" s="176" t="s">
        <v>178</v>
      </c>
      <c r="H47" s="69"/>
      <c r="I47" s="70"/>
      <c r="J47" s="70"/>
      <c r="K47" s="70"/>
      <c r="L47" s="160" t="s">
        <v>141</v>
      </c>
      <c r="M47" s="161"/>
      <c r="N47" s="162"/>
      <c r="O47" t="s">
        <v>179</v>
      </c>
    </row>
    <row r="48" spans="1:15" ht="20.100000000000001" customHeight="1">
      <c r="A48">
        <v>31</v>
      </c>
      <c r="B48" s="65">
        <v>7</v>
      </c>
      <c r="C48" s="100">
        <v>24211107485</v>
      </c>
      <c r="D48" s="101" t="s">
        <v>167</v>
      </c>
      <c r="E48" s="102" t="s">
        <v>105</v>
      </c>
      <c r="F48" s="176" t="s">
        <v>169</v>
      </c>
      <c r="G48" s="176" t="s">
        <v>178</v>
      </c>
      <c r="H48" s="69"/>
      <c r="I48" s="70"/>
      <c r="J48" s="70"/>
      <c r="K48" s="70"/>
      <c r="L48" s="160" t="s">
        <v>141</v>
      </c>
      <c r="M48" s="161"/>
      <c r="N48" s="162"/>
      <c r="O48" t="s">
        <v>179</v>
      </c>
    </row>
    <row r="49" spans="1:15" ht="20.100000000000001" customHeight="1">
      <c r="A49">
        <v>32</v>
      </c>
      <c r="B49" s="65">
        <v>8</v>
      </c>
      <c r="C49" s="100">
        <v>24211407199</v>
      </c>
      <c r="D49" s="101" t="s">
        <v>146</v>
      </c>
      <c r="E49" s="102" t="s">
        <v>95</v>
      </c>
      <c r="F49" s="176" t="s">
        <v>170</v>
      </c>
      <c r="G49" s="176" t="s">
        <v>183</v>
      </c>
      <c r="H49" s="69"/>
      <c r="I49" s="70"/>
      <c r="J49" s="70"/>
      <c r="K49" s="70"/>
      <c r="L49" s="160" t="s">
        <v>141</v>
      </c>
      <c r="M49" s="161"/>
      <c r="N49" s="162"/>
      <c r="O49" t="s">
        <v>179</v>
      </c>
    </row>
    <row r="50" spans="1:15" ht="20.100000000000001" customHeight="1">
      <c r="A50">
        <v>33</v>
      </c>
      <c r="B50" s="65">
        <v>9</v>
      </c>
      <c r="C50" s="100">
        <v>24201402277</v>
      </c>
      <c r="D50" s="101" t="s">
        <v>137</v>
      </c>
      <c r="E50" s="102" t="s">
        <v>99</v>
      </c>
      <c r="F50" s="176" t="s">
        <v>170</v>
      </c>
      <c r="G50" s="176" t="s">
        <v>183</v>
      </c>
      <c r="H50" s="69"/>
      <c r="I50" s="70"/>
      <c r="J50" s="70"/>
      <c r="K50" s="70"/>
      <c r="L50" s="160" t="s">
        <v>141</v>
      </c>
      <c r="M50" s="161"/>
      <c r="N50" s="162"/>
      <c r="O50" t="s">
        <v>179</v>
      </c>
    </row>
    <row r="51" spans="1:15" ht="20.100000000000001" customHeight="1">
      <c r="A51">
        <v>34</v>
      </c>
      <c r="B51" s="65">
        <v>10</v>
      </c>
      <c r="C51" s="100">
        <v>24211407122</v>
      </c>
      <c r="D51" s="101" t="s">
        <v>147</v>
      </c>
      <c r="E51" s="102" t="s">
        <v>81</v>
      </c>
      <c r="F51" s="176" t="s">
        <v>170</v>
      </c>
      <c r="G51" s="176" t="s">
        <v>183</v>
      </c>
      <c r="H51" s="69"/>
      <c r="I51" s="70"/>
      <c r="J51" s="70"/>
      <c r="K51" s="70"/>
      <c r="L51" s="160" t="s">
        <v>141</v>
      </c>
      <c r="M51" s="161"/>
      <c r="N51" s="162"/>
      <c r="O51" t="s">
        <v>179</v>
      </c>
    </row>
    <row r="52" spans="1:15" ht="20.100000000000001" customHeight="1">
      <c r="A52">
        <v>35</v>
      </c>
      <c r="B52" s="65">
        <v>11</v>
      </c>
      <c r="C52" s="100">
        <v>24211401600</v>
      </c>
      <c r="D52" s="101" t="s">
        <v>119</v>
      </c>
      <c r="E52" s="102" t="s">
        <v>106</v>
      </c>
      <c r="F52" s="176" t="s">
        <v>170</v>
      </c>
      <c r="G52" s="176" t="s">
        <v>183</v>
      </c>
      <c r="H52" s="69"/>
      <c r="I52" s="70"/>
      <c r="J52" s="70"/>
      <c r="K52" s="70"/>
      <c r="L52" s="160" t="s">
        <v>141</v>
      </c>
      <c r="M52" s="161"/>
      <c r="N52" s="162"/>
      <c r="O52" t="s">
        <v>179</v>
      </c>
    </row>
    <row r="53" spans="1:15" ht="20.100000000000001" customHeight="1">
      <c r="A53">
        <v>36</v>
      </c>
      <c r="B53" s="65">
        <v>12</v>
      </c>
      <c r="C53" s="100">
        <v>24201402655</v>
      </c>
      <c r="D53" s="101" t="s">
        <v>126</v>
      </c>
      <c r="E53" s="102" t="s">
        <v>100</v>
      </c>
      <c r="F53" s="176" t="s">
        <v>170</v>
      </c>
      <c r="G53" s="176" t="s">
        <v>183</v>
      </c>
      <c r="H53" s="69"/>
      <c r="I53" s="70"/>
      <c r="J53" s="70"/>
      <c r="K53" s="70"/>
      <c r="L53" s="160" t="s">
        <v>141</v>
      </c>
      <c r="M53" s="161"/>
      <c r="N53" s="162"/>
      <c r="O53" t="s">
        <v>179</v>
      </c>
    </row>
    <row r="54" spans="1:15" ht="20.100000000000001" customHeight="1">
      <c r="A54">
        <v>37</v>
      </c>
      <c r="B54" s="65">
        <v>13</v>
      </c>
      <c r="C54" s="100">
        <v>24218608388</v>
      </c>
      <c r="D54" s="101" t="s">
        <v>140</v>
      </c>
      <c r="E54" s="102" t="s">
        <v>103</v>
      </c>
      <c r="F54" s="176" t="s">
        <v>170</v>
      </c>
      <c r="G54" s="176" t="s">
        <v>183</v>
      </c>
      <c r="H54" s="69"/>
      <c r="I54" s="70"/>
      <c r="J54" s="70"/>
      <c r="K54" s="70"/>
      <c r="L54" s="160" t="s">
        <v>141</v>
      </c>
      <c r="M54" s="161"/>
      <c r="N54" s="162"/>
      <c r="O54" t="s">
        <v>179</v>
      </c>
    </row>
    <row r="55" spans="1:15" ht="20.100000000000001" customHeight="1">
      <c r="A55">
        <v>38</v>
      </c>
      <c r="B55" s="65">
        <v>14</v>
      </c>
      <c r="C55" s="100">
        <v>24201402456</v>
      </c>
      <c r="D55" s="101" t="s">
        <v>148</v>
      </c>
      <c r="E55" s="102" t="s">
        <v>117</v>
      </c>
      <c r="F55" s="176" t="s">
        <v>170</v>
      </c>
      <c r="G55" s="176" t="s">
        <v>183</v>
      </c>
      <c r="H55" s="69"/>
      <c r="I55" s="70"/>
      <c r="J55" s="70"/>
      <c r="K55" s="70"/>
      <c r="L55" s="160" t="s">
        <v>141</v>
      </c>
      <c r="M55" s="161"/>
      <c r="N55" s="162"/>
      <c r="O55" t="s">
        <v>179</v>
      </c>
    </row>
    <row r="56" spans="1:15" ht="20.100000000000001" customHeight="1">
      <c r="A56">
        <v>39</v>
      </c>
      <c r="B56" s="65">
        <v>15</v>
      </c>
      <c r="C56" s="100">
        <v>24201406584</v>
      </c>
      <c r="D56" s="101" t="s">
        <v>149</v>
      </c>
      <c r="E56" s="102" t="s">
        <v>104</v>
      </c>
      <c r="F56" s="176" t="s">
        <v>170</v>
      </c>
      <c r="G56" s="176" t="s">
        <v>183</v>
      </c>
      <c r="H56" s="69"/>
      <c r="I56" s="70"/>
      <c r="J56" s="70"/>
      <c r="K56" s="70"/>
      <c r="L56" s="160" t="s">
        <v>141</v>
      </c>
      <c r="M56" s="161"/>
      <c r="N56" s="162"/>
      <c r="O56" t="s">
        <v>179</v>
      </c>
    </row>
    <row r="57" spans="1:15" ht="20.100000000000001" customHeight="1">
      <c r="A57">
        <v>40</v>
      </c>
      <c r="B57" s="65">
        <v>16</v>
      </c>
      <c r="C57" s="100">
        <v>24218608366</v>
      </c>
      <c r="D57" s="101" t="s">
        <v>140</v>
      </c>
      <c r="E57" s="102" t="s">
        <v>122</v>
      </c>
      <c r="F57" s="176" t="s">
        <v>170</v>
      </c>
      <c r="G57" s="176" t="s">
        <v>183</v>
      </c>
      <c r="H57" s="69"/>
      <c r="I57" s="70"/>
      <c r="J57" s="70"/>
      <c r="K57" s="70"/>
      <c r="L57" s="160" t="s">
        <v>141</v>
      </c>
      <c r="M57" s="161"/>
      <c r="N57" s="162"/>
      <c r="O57" t="s">
        <v>179</v>
      </c>
    </row>
    <row r="58" spans="1:15" ht="20.100000000000001" customHeight="1">
      <c r="A58">
        <v>41</v>
      </c>
      <c r="B58" s="65">
        <v>17</v>
      </c>
      <c r="C58" s="100">
        <v>24211403775</v>
      </c>
      <c r="D58" s="101" t="s">
        <v>127</v>
      </c>
      <c r="E58" s="102" t="s">
        <v>88</v>
      </c>
      <c r="F58" s="176" t="s">
        <v>170</v>
      </c>
      <c r="G58" s="176" t="s">
        <v>183</v>
      </c>
      <c r="H58" s="69"/>
      <c r="I58" s="70"/>
      <c r="J58" s="70"/>
      <c r="K58" s="70"/>
      <c r="L58" s="160" t="s">
        <v>141</v>
      </c>
      <c r="M58" s="161"/>
      <c r="N58" s="162"/>
      <c r="O58" t="s">
        <v>179</v>
      </c>
    </row>
    <row r="59" spans="1:15" ht="20.100000000000001" customHeight="1">
      <c r="A59">
        <v>42</v>
      </c>
      <c r="B59" s="65">
        <v>18</v>
      </c>
      <c r="C59" s="100">
        <v>24201407276</v>
      </c>
      <c r="D59" s="101" t="s">
        <v>132</v>
      </c>
      <c r="E59" s="102" t="s">
        <v>107</v>
      </c>
      <c r="F59" s="176" t="s">
        <v>170</v>
      </c>
      <c r="G59" s="176" t="s">
        <v>183</v>
      </c>
      <c r="H59" s="69"/>
      <c r="I59" s="70"/>
      <c r="J59" s="70"/>
      <c r="K59" s="70"/>
      <c r="L59" s="160" t="s">
        <v>141</v>
      </c>
      <c r="M59" s="161"/>
      <c r="N59" s="162"/>
      <c r="O59" t="s">
        <v>179</v>
      </c>
    </row>
    <row r="60" spans="1:15" ht="20.100000000000001" customHeight="1">
      <c r="A60">
        <v>43</v>
      </c>
      <c r="B60" s="65">
        <v>19</v>
      </c>
      <c r="C60" s="100">
        <v>24211206740</v>
      </c>
      <c r="D60" s="101" t="s">
        <v>150</v>
      </c>
      <c r="E60" s="102" t="s">
        <v>113</v>
      </c>
      <c r="F60" s="176" t="s">
        <v>170</v>
      </c>
      <c r="G60" s="176" t="s">
        <v>183</v>
      </c>
      <c r="H60" s="69"/>
      <c r="I60" s="70"/>
      <c r="J60" s="70"/>
      <c r="K60" s="70"/>
      <c r="L60" s="160" t="s">
        <v>141</v>
      </c>
      <c r="M60" s="161"/>
      <c r="N60" s="162"/>
      <c r="O60" t="s">
        <v>179</v>
      </c>
    </row>
    <row r="61" spans="1:15" ht="20.100000000000001" customHeight="1">
      <c r="A61">
        <v>44</v>
      </c>
      <c r="B61" s="65">
        <v>20</v>
      </c>
      <c r="C61" s="100">
        <v>24201406558</v>
      </c>
      <c r="D61" s="101" t="s">
        <v>151</v>
      </c>
      <c r="E61" s="102" t="s">
        <v>111</v>
      </c>
      <c r="F61" s="176" t="s">
        <v>170</v>
      </c>
      <c r="G61" s="176" t="s">
        <v>183</v>
      </c>
      <c r="H61" s="69"/>
      <c r="I61" s="70"/>
      <c r="J61" s="70"/>
      <c r="K61" s="70"/>
      <c r="L61" s="160" t="s">
        <v>141</v>
      </c>
      <c r="M61" s="161"/>
      <c r="N61" s="162"/>
      <c r="O61" t="s">
        <v>179</v>
      </c>
    </row>
    <row r="62" spans="1:15" ht="20.100000000000001" customHeight="1">
      <c r="A62">
        <v>45</v>
      </c>
      <c r="B62" s="65">
        <v>21</v>
      </c>
      <c r="C62" s="100">
        <v>24211405001</v>
      </c>
      <c r="D62" s="101" t="s">
        <v>152</v>
      </c>
      <c r="E62" s="102" t="s">
        <v>93</v>
      </c>
      <c r="F62" s="176" t="s">
        <v>170</v>
      </c>
      <c r="G62" s="176" t="s">
        <v>183</v>
      </c>
      <c r="H62" s="69"/>
      <c r="I62" s="70"/>
      <c r="J62" s="70"/>
      <c r="K62" s="70"/>
      <c r="L62" s="160" t="s">
        <v>141</v>
      </c>
      <c r="M62" s="161"/>
      <c r="N62" s="162"/>
      <c r="O62" t="s">
        <v>179</v>
      </c>
    </row>
    <row r="63" spans="1:15" ht="20.100000000000001" customHeight="1">
      <c r="A63">
        <v>46</v>
      </c>
      <c r="B63" s="65">
        <v>22</v>
      </c>
      <c r="C63" s="100">
        <v>23211410076</v>
      </c>
      <c r="D63" s="101" t="s">
        <v>159</v>
      </c>
      <c r="E63" s="102" t="s">
        <v>90</v>
      </c>
      <c r="F63" s="176" t="s">
        <v>170</v>
      </c>
      <c r="G63" s="176" t="s">
        <v>184</v>
      </c>
      <c r="H63" s="69"/>
      <c r="I63" s="70"/>
      <c r="J63" s="70"/>
      <c r="K63" s="70"/>
      <c r="L63" s="160" t="s">
        <v>141</v>
      </c>
      <c r="M63" s="161"/>
      <c r="N63" s="162"/>
      <c r="O63" t="s">
        <v>179</v>
      </c>
    </row>
    <row r="64" spans="1:15" ht="20.100000000000001" customHeight="1">
      <c r="A64">
        <v>47</v>
      </c>
      <c r="B64" s="65">
        <v>23</v>
      </c>
      <c r="C64" s="100">
        <v>24211406378</v>
      </c>
      <c r="D64" s="101" t="s">
        <v>138</v>
      </c>
      <c r="E64" s="102" t="s">
        <v>92</v>
      </c>
      <c r="F64" s="176" t="s">
        <v>170</v>
      </c>
      <c r="G64" s="176" t="s">
        <v>183</v>
      </c>
      <c r="H64" s="69"/>
      <c r="I64" s="70"/>
      <c r="J64" s="70"/>
      <c r="K64" s="70"/>
      <c r="L64" s="160" t="s">
        <v>141</v>
      </c>
      <c r="M64" s="161"/>
      <c r="N64" s="162"/>
      <c r="O64" t="s">
        <v>179</v>
      </c>
    </row>
    <row r="65" spans="1:15" ht="20.100000000000001" customHeight="1">
      <c r="A65">
        <v>48</v>
      </c>
      <c r="B65" s="65">
        <v>24</v>
      </c>
      <c r="C65" s="100">
        <v>24211203743</v>
      </c>
      <c r="D65" s="101" t="s">
        <v>133</v>
      </c>
      <c r="E65" s="102" t="s">
        <v>129</v>
      </c>
      <c r="F65" s="176" t="s">
        <v>170</v>
      </c>
      <c r="G65" s="176" t="s">
        <v>183</v>
      </c>
      <c r="H65" s="69"/>
      <c r="I65" s="70"/>
      <c r="J65" s="70"/>
      <c r="K65" s="70"/>
      <c r="L65" s="160" t="s">
        <v>141</v>
      </c>
      <c r="M65" s="161"/>
      <c r="N65" s="162"/>
      <c r="O65" t="s">
        <v>179</v>
      </c>
    </row>
    <row r="66" spans="1:15" ht="20.100000000000001" customHeight="1">
      <c r="A66">
        <v>49</v>
      </c>
      <c r="B66" s="65">
        <v>25</v>
      </c>
      <c r="C66" s="100">
        <v>24211401402</v>
      </c>
      <c r="D66" s="101" t="s">
        <v>142</v>
      </c>
      <c r="E66" s="102" t="s">
        <v>77</v>
      </c>
      <c r="F66" s="176" t="s">
        <v>170</v>
      </c>
      <c r="G66" s="176" t="s">
        <v>183</v>
      </c>
      <c r="H66" s="69"/>
      <c r="I66" s="70"/>
      <c r="J66" s="70"/>
      <c r="K66" s="70"/>
      <c r="L66" s="160" t="s">
        <v>141</v>
      </c>
      <c r="M66" s="161"/>
      <c r="N66" s="162"/>
      <c r="O66" t="s">
        <v>179</v>
      </c>
    </row>
  </sheetData>
  <mergeCells count="81">
    <mergeCell ref="L62:N62"/>
    <mergeCell ref="L63:N63"/>
    <mergeCell ref="L64:N64"/>
    <mergeCell ref="L65:N65"/>
    <mergeCell ref="L66:N66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44:N44"/>
    <mergeCell ref="L45:N45"/>
    <mergeCell ref="L46:N46"/>
    <mergeCell ref="L47:N47"/>
    <mergeCell ref="L48:N48"/>
    <mergeCell ref="L49:N49"/>
    <mergeCell ref="H40:H41"/>
    <mergeCell ref="I40:I41"/>
    <mergeCell ref="J40:K40"/>
    <mergeCell ref="L40:N41"/>
    <mergeCell ref="L42:N42"/>
    <mergeCell ref="L43:N43"/>
    <mergeCell ref="C36:D36"/>
    <mergeCell ref="F36:K36"/>
    <mergeCell ref="D37:K37"/>
    <mergeCell ref="B38:K38"/>
    <mergeCell ref="B40:B41"/>
    <mergeCell ref="C40:C41"/>
    <mergeCell ref="D40:D41"/>
    <mergeCell ref="E40:E41"/>
    <mergeCell ref="F40:F41"/>
    <mergeCell ref="G40:G41"/>
    <mergeCell ref="L30:N30"/>
    <mergeCell ref="L31:N31"/>
    <mergeCell ref="L32:N32"/>
    <mergeCell ref="L33:N33"/>
    <mergeCell ref="C35:D35"/>
    <mergeCell ref="F35:K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33 A10:A33 G8:G33">
    <cfRule type="cellIs" dxfId="1" priority="2" stopIfTrue="1" operator="equal">
      <formula>0</formula>
    </cfRule>
  </conditionalFormatting>
  <conditionalFormatting sqref="L42:N66 A42:A66 G40:G6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3" t="s">
        <v>57</v>
      </c>
      <c r="D1" s="173"/>
      <c r="E1" s="57"/>
      <c r="F1" s="157" t="s">
        <v>145</v>
      </c>
      <c r="G1" s="157"/>
      <c r="H1" s="157"/>
      <c r="I1" s="157"/>
      <c r="J1" s="157"/>
      <c r="K1" s="157"/>
      <c r="L1" s="58" t="s">
        <v>171</v>
      </c>
    </row>
    <row r="2" spans="1:15" s="56" customFormat="1">
      <c r="C2" s="173" t="s">
        <v>59</v>
      </c>
      <c r="D2" s="173"/>
      <c r="E2" s="59" t="s">
        <v>173</v>
      </c>
      <c r="F2" s="174" t="s">
        <v>174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175</v>
      </c>
      <c r="D3" s="175" t="s">
        <v>176</v>
      </c>
      <c r="E3" s="175"/>
      <c r="F3" s="175"/>
      <c r="G3" s="175"/>
      <c r="H3" s="175"/>
      <c r="I3" s="175"/>
      <c r="J3" s="175"/>
      <c r="K3" s="17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9" t="s">
        <v>177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</row>
    <row r="7" spans="1:15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</row>
    <row r="8" spans="1:15" ht="20.100000000000001" customHeight="1">
      <c r="A8">
        <v>1</v>
      </c>
      <c r="B8" s="65">
        <v>1</v>
      </c>
      <c r="C8" s="100">
        <v>24214315296</v>
      </c>
      <c r="D8" s="101" t="s">
        <v>128</v>
      </c>
      <c r="E8" s="102" t="s">
        <v>101</v>
      </c>
      <c r="F8" s="176" t="s">
        <v>169</v>
      </c>
      <c r="G8" s="176" t="s">
        <v>178</v>
      </c>
      <c r="H8" s="69"/>
      <c r="I8" s="70"/>
      <c r="J8" s="70"/>
      <c r="K8" s="70"/>
      <c r="L8" s="170" t="s">
        <v>141</v>
      </c>
      <c r="M8" s="171"/>
      <c r="N8" s="172"/>
      <c r="O8" t="s">
        <v>179</v>
      </c>
    </row>
    <row r="9" spans="1:15" ht="20.100000000000001" customHeight="1">
      <c r="A9">
        <v>2</v>
      </c>
      <c r="B9" s="65">
        <v>2</v>
      </c>
      <c r="C9" s="100">
        <v>24211115286</v>
      </c>
      <c r="D9" s="101" t="s">
        <v>153</v>
      </c>
      <c r="E9" s="102" t="s">
        <v>78</v>
      </c>
      <c r="F9" s="176" t="s">
        <v>169</v>
      </c>
      <c r="G9" s="176" t="s">
        <v>178</v>
      </c>
      <c r="H9" s="69"/>
      <c r="I9" s="70"/>
      <c r="J9" s="70"/>
      <c r="K9" s="70"/>
      <c r="L9" s="160" t="s">
        <v>141</v>
      </c>
      <c r="M9" s="161"/>
      <c r="N9" s="162"/>
      <c r="O9" t="s">
        <v>179</v>
      </c>
    </row>
    <row r="10" spans="1:15" ht="20.100000000000001" customHeight="1">
      <c r="A10">
        <v>3</v>
      </c>
      <c r="B10" s="65">
        <v>3</v>
      </c>
      <c r="C10" s="100">
        <v>24211116590</v>
      </c>
      <c r="D10" s="101" t="s">
        <v>154</v>
      </c>
      <c r="E10" s="102" t="s">
        <v>79</v>
      </c>
      <c r="F10" s="176" t="s">
        <v>169</v>
      </c>
      <c r="G10" s="176" t="s">
        <v>178</v>
      </c>
      <c r="H10" s="69"/>
      <c r="I10" s="70"/>
      <c r="J10" s="70"/>
      <c r="K10" s="70"/>
      <c r="L10" s="160" t="s">
        <v>141</v>
      </c>
      <c r="M10" s="161"/>
      <c r="N10" s="162"/>
      <c r="O10" t="s">
        <v>179</v>
      </c>
    </row>
    <row r="11" spans="1:15" ht="20.100000000000001" customHeight="1">
      <c r="A11">
        <v>4</v>
      </c>
      <c r="B11" s="65">
        <v>4</v>
      </c>
      <c r="C11" s="100">
        <v>24211101742</v>
      </c>
      <c r="D11" s="101" t="s">
        <v>143</v>
      </c>
      <c r="E11" s="102" t="s">
        <v>114</v>
      </c>
      <c r="F11" s="176" t="s">
        <v>169</v>
      </c>
      <c r="G11" s="176" t="s">
        <v>178</v>
      </c>
      <c r="H11" s="69"/>
      <c r="I11" s="70"/>
      <c r="J11" s="70"/>
      <c r="K11" s="70"/>
      <c r="L11" s="160" t="s">
        <v>141</v>
      </c>
      <c r="M11" s="161"/>
      <c r="N11" s="162"/>
      <c r="O11" t="s">
        <v>179</v>
      </c>
    </row>
    <row r="12" spans="1:15" ht="20.100000000000001" customHeight="1">
      <c r="A12">
        <v>5</v>
      </c>
      <c r="B12" s="65">
        <v>5</v>
      </c>
      <c r="C12" s="100">
        <v>24211106620</v>
      </c>
      <c r="D12" s="101" t="s">
        <v>155</v>
      </c>
      <c r="E12" s="102" t="s">
        <v>110</v>
      </c>
      <c r="F12" s="176" t="s">
        <v>169</v>
      </c>
      <c r="G12" s="176" t="s">
        <v>178</v>
      </c>
      <c r="H12" s="69"/>
      <c r="I12" s="70"/>
      <c r="J12" s="70"/>
      <c r="K12" s="70"/>
      <c r="L12" s="160" t="s">
        <v>141</v>
      </c>
      <c r="M12" s="161"/>
      <c r="N12" s="162"/>
      <c r="O12" t="s">
        <v>179</v>
      </c>
    </row>
    <row r="13" spans="1:15" ht="20.100000000000001" customHeight="1">
      <c r="A13">
        <v>6</v>
      </c>
      <c r="B13" s="65">
        <v>6</v>
      </c>
      <c r="C13" s="100">
        <v>24211209445</v>
      </c>
      <c r="D13" s="101" t="s">
        <v>118</v>
      </c>
      <c r="E13" s="102" t="s">
        <v>82</v>
      </c>
      <c r="F13" s="176" t="s">
        <v>169</v>
      </c>
      <c r="G13" s="176" t="s">
        <v>178</v>
      </c>
      <c r="H13" s="69"/>
      <c r="I13" s="70"/>
      <c r="J13" s="70"/>
      <c r="K13" s="70"/>
      <c r="L13" s="160" t="s">
        <v>141</v>
      </c>
      <c r="M13" s="161"/>
      <c r="N13" s="162"/>
      <c r="O13" t="s">
        <v>179</v>
      </c>
    </row>
    <row r="14" spans="1:15" ht="20.100000000000001" customHeight="1">
      <c r="A14">
        <v>7</v>
      </c>
      <c r="B14" s="65">
        <v>7</v>
      </c>
      <c r="C14" s="100">
        <v>24211105033</v>
      </c>
      <c r="D14" s="101" t="s">
        <v>156</v>
      </c>
      <c r="E14" s="102" t="s">
        <v>120</v>
      </c>
      <c r="F14" s="176" t="s">
        <v>169</v>
      </c>
      <c r="G14" s="176" t="s">
        <v>178</v>
      </c>
      <c r="H14" s="69"/>
      <c r="I14" s="70"/>
      <c r="J14" s="70"/>
      <c r="K14" s="70"/>
      <c r="L14" s="160" t="s">
        <v>141</v>
      </c>
      <c r="M14" s="161"/>
      <c r="N14" s="162"/>
      <c r="O14" t="s">
        <v>179</v>
      </c>
    </row>
    <row r="15" spans="1:15" ht="20.100000000000001" customHeight="1">
      <c r="A15">
        <v>8</v>
      </c>
      <c r="B15" s="65">
        <v>8</v>
      </c>
      <c r="C15" s="100">
        <v>24211201276</v>
      </c>
      <c r="D15" s="101" t="s">
        <v>157</v>
      </c>
      <c r="E15" s="102" t="s">
        <v>120</v>
      </c>
      <c r="F15" s="176" t="s">
        <v>169</v>
      </c>
      <c r="G15" s="176" t="s">
        <v>178</v>
      </c>
      <c r="H15" s="69"/>
      <c r="I15" s="70"/>
      <c r="J15" s="70"/>
      <c r="K15" s="70"/>
      <c r="L15" s="160" t="s">
        <v>141</v>
      </c>
      <c r="M15" s="161"/>
      <c r="N15" s="162"/>
      <c r="O15" t="s">
        <v>179</v>
      </c>
    </row>
    <row r="16" spans="1:15" ht="20.100000000000001" customHeight="1">
      <c r="A16">
        <v>9</v>
      </c>
      <c r="B16" s="65">
        <v>9</v>
      </c>
      <c r="C16" s="100">
        <v>24201100410</v>
      </c>
      <c r="D16" s="101" t="s">
        <v>158</v>
      </c>
      <c r="E16" s="102" t="s">
        <v>84</v>
      </c>
      <c r="F16" s="176" t="s">
        <v>169</v>
      </c>
      <c r="G16" s="176" t="s">
        <v>178</v>
      </c>
      <c r="H16" s="69"/>
      <c r="I16" s="70"/>
      <c r="J16" s="70"/>
      <c r="K16" s="70"/>
      <c r="L16" s="160" t="s">
        <v>141</v>
      </c>
      <c r="M16" s="161"/>
      <c r="N16" s="162"/>
      <c r="O16" t="s">
        <v>179</v>
      </c>
    </row>
    <row r="17" spans="1:15" ht="20.100000000000001" customHeight="1">
      <c r="A17">
        <v>10</v>
      </c>
      <c r="B17" s="65">
        <v>10</v>
      </c>
      <c r="C17" s="100">
        <v>24211100470</v>
      </c>
      <c r="D17" s="101" t="s">
        <v>159</v>
      </c>
      <c r="E17" s="102" t="s">
        <v>103</v>
      </c>
      <c r="F17" s="176" t="s">
        <v>169</v>
      </c>
      <c r="G17" s="176" t="s">
        <v>178</v>
      </c>
      <c r="H17" s="69"/>
      <c r="I17" s="70"/>
      <c r="J17" s="70"/>
      <c r="K17" s="70"/>
      <c r="L17" s="160" t="s">
        <v>141</v>
      </c>
      <c r="M17" s="161"/>
      <c r="N17" s="162"/>
      <c r="O17" t="s">
        <v>179</v>
      </c>
    </row>
    <row r="18" spans="1:15" ht="20.100000000000001" customHeight="1">
      <c r="A18">
        <v>11</v>
      </c>
      <c r="B18" s="65">
        <v>11</v>
      </c>
      <c r="C18" s="100">
        <v>24211104553</v>
      </c>
      <c r="D18" s="101" t="s">
        <v>160</v>
      </c>
      <c r="E18" s="102" t="s">
        <v>115</v>
      </c>
      <c r="F18" s="176" t="s">
        <v>169</v>
      </c>
      <c r="G18" s="176" t="s">
        <v>178</v>
      </c>
      <c r="H18" s="69"/>
      <c r="I18" s="70"/>
      <c r="J18" s="70"/>
      <c r="K18" s="70"/>
      <c r="L18" s="160" t="s">
        <v>141</v>
      </c>
      <c r="M18" s="161"/>
      <c r="N18" s="162"/>
      <c r="O18" t="s">
        <v>179</v>
      </c>
    </row>
    <row r="19" spans="1:15" ht="20.100000000000001" customHeight="1">
      <c r="A19">
        <v>12</v>
      </c>
      <c r="B19" s="65">
        <v>12</v>
      </c>
      <c r="C19" s="100">
        <v>24211108288</v>
      </c>
      <c r="D19" s="101" t="s">
        <v>161</v>
      </c>
      <c r="E19" s="102" t="s">
        <v>85</v>
      </c>
      <c r="F19" s="176" t="s">
        <v>169</v>
      </c>
      <c r="G19" s="176" t="s">
        <v>178</v>
      </c>
      <c r="H19" s="69"/>
      <c r="I19" s="70"/>
      <c r="J19" s="70"/>
      <c r="K19" s="70"/>
      <c r="L19" s="160" t="s">
        <v>141</v>
      </c>
      <c r="M19" s="161"/>
      <c r="N19" s="162"/>
      <c r="O19" t="s">
        <v>179</v>
      </c>
    </row>
    <row r="20" spans="1:15" ht="20.100000000000001" customHeight="1">
      <c r="A20">
        <v>13</v>
      </c>
      <c r="B20" s="65">
        <v>13</v>
      </c>
      <c r="C20" s="100">
        <v>24211116584</v>
      </c>
      <c r="D20" s="101" t="s">
        <v>135</v>
      </c>
      <c r="E20" s="102" t="s">
        <v>86</v>
      </c>
      <c r="F20" s="176" t="s">
        <v>169</v>
      </c>
      <c r="G20" s="176" t="s">
        <v>178</v>
      </c>
      <c r="H20" s="69"/>
      <c r="I20" s="70"/>
      <c r="J20" s="70"/>
      <c r="K20" s="70"/>
      <c r="L20" s="160" t="s">
        <v>141</v>
      </c>
      <c r="M20" s="161"/>
      <c r="N20" s="162"/>
      <c r="O20" t="s">
        <v>179</v>
      </c>
    </row>
    <row r="21" spans="1:15" ht="20.100000000000001" customHeight="1">
      <c r="A21">
        <v>14</v>
      </c>
      <c r="B21" s="65">
        <v>14</v>
      </c>
      <c r="C21" s="100">
        <v>24212110307</v>
      </c>
      <c r="D21" s="101" t="s">
        <v>125</v>
      </c>
      <c r="E21" s="102" t="s">
        <v>80</v>
      </c>
      <c r="F21" s="176" t="s">
        <v>169</v>
      </c>
      <c r="G21" s="176" t="s">
        <v>178</v>
      </c>
      <c r="H21" s="69"/>
      <c r="I21" s="70"/>
      <c r="J21" s="70"/>
      <c r="K21" s="70"/>
      <c r="L21" s="160" t="s">
        <v>141</v>
      </c>
      <c r="M21" s="161"/>
      <c r="N21" s="162"/>
      <c r="O21" t="s">
        <v>179</v>
      </c>
    </row>
    <row r="22" spans="1:15" ht="20.100000000000001" customHeight="1">
      <c r="A22">
        <v>15</v>
      </c>
      <c r="B22" s="65">
        <v>15</v>
      </c>
      <c r="C22" s="100">
        <v>24211107614</v>
      </c>
      <c r="D22" s="101" t="s">
        <v>156</v>
      </c>
      <c r="E22" s="102" t="s">
        <v>87</v>
      </c>
      <c r="F22" s="176" t="s">
        <v>169</v>
      </c>
      <c r="G22" s="176" t="s">
        <v>178</v>
      </c>
      <c r="H22" s="69"/>
      <c r="I22" s="70"/>
      <c r="J22" s="70"/>
      <c r="K22" s="70"/>
      <c r="L22" s="160" t="s">
        <v>141</v>
      </c>
      <c r="M22" s="161"/>
      <c r="N22" s="162"/>
      <c r="O22" t="s">
        <v>179</v>
      </c>
    </row>
    <row r="23" spans="1:15" ht="20.100000000000001" customHeight="1">
      <c r="A23">
        <v>16</v>
      </c>
      <c r="B23" s="65">
        <v>16</v>
      </c>
      <c r="C23" s="100">
        <v>24211108056</v>
      </c>
      <c r="D23" s="101" t="s">
        <v>131</v>
      </c>
      <c r="E23" s="102" t="s">
        <v>102</v>
      </c>
      <c r="F23" s="176" t="s">
        <v>169</v>
      </c>
      <c r="G23" s="176" t="s">
        <v>178</v>
      </c>
      <c r="H23" s="69"/>
      <c r="I23" s="70"/>
      <c r="J23" s="70"/>
      <c r="K23" s="70"/>
      <c r="L23" s="160" t="s">
        <v>141</v>
      </c>
      <c r="M23" s="161"/>
      <c r="N23" s="162"/>
      <c r="O23" t="s">
        <v>179</v>
      </c>
    </row>
    <row r="24" spans="1:15" ht="20.100000000000001" customHeight="1">
      <c r="A24">
        <v>17</v>
      </c>
      <c r="B24" s="65">
        <v>17</v>
      </c>
      <c r="C24" s="100">
        <v>24211104938</v>
      </c>
      <c r="D24" s="101" t="s">
        <v>162</v>
      </c>
      <c r="E24" s="102" t="s">
        <v>112</v>
      </c>
      <c r="F24" s="176" t="s">
        <v>169</v>
      </c>
      <c r="G24" s="176" t="s">
        <v>178</v>
      </c>
      <c r="H24" s="69"/>
      <c r="I24" s="70"/>
      <c r="J24" s="70"/>
      <c r="K24" s="70"/>
      <c r="L24" s="160" t="s">
        <v>141</v>
      </c>
      <c r="M24" s="161"/>
      <c r="N24" s="162"/>
      <c r="O24" t="s">
        <v>179</v>
      </c>
    </row>
    <row r="25" spans="1:15" ht="20.100000000000001" customHeight="1">
      <c r="A25">
        <v>18</v>
      </c>
      <c r="B25" s="65">
        <v>18</v>
      </c>
      <c r="C25" s="100">
        <v>24211103509</v>
      </c>
      <c r="D25" s="101" t="s">
        <v>163</v>
      </c>
      <c r="E25" s="102" t="s">
        <v>113</v>
      </c>
      <c r="F25" s="176" t="s">
        <v>169</v>
      </c>
      <c r="G25" s="176" t="s">
        <v>178</v>
      </c>
      <c r="H25" s="69"/>
      <c r="I25" s="70"/>
      <c r="J25" s="70"/>
      <c r="K25" s="70"/>
      <c r="L25" s="160" t="s">
        <v>141</v>
      </c>
      <c r="M25" s="161"/>
      <c r="N25" s="162"/>
      <c r="O25" t="s">
        <v>179</v>
      </c>
    </row>
    <row r="26" spans="1:15" ht="20.100000000000001" customHeight="1">
      <c r="A26">
        <v>19</v>
      </c>
      <c r="B26" s="65">
        <v>19</v>
      </c>
      <c r="C26" s="100">
        <v>24211106181</v>
      </c>
      <c r="D26" s="101" t="s">
        <v>130</v>
      </c>
      <c r="E26" s="102" t="s">
        <v>113</v>
      </c>
      <c r="F26" s="176" t="s">
        <v>169</v>
      </c>
      <c r="G26" s="176" t="s">
        <v>178</v>
      </c>
      <c r="H26" s="69"/>
      <c r="I26" s="70"/>
      <c r="J26" s="70"/>
      <c r="K26" s="70"/>
      <c r="L26" s="160" t="s">
        <v>141</v>
      </c>
      <c r="M26" s="161"/>
      <c r="N26" s="162"/>
      <c r="O26" t="s">
        <v>179</v>
      </c>
    </row>
    <row r="27" spans="1:15" ht="20.100000000000001" customHeight="1">
      <c r="A27">
        <v>20</v>
      </c>
      <c r="B27" s="65">
        <v>20</v>
      </c>
      <c r="C27" s="100">
        <v>24211204211</v>
      </c>
      <c r="D27" s="101" t="s">
        <v>119</v>
      </c>
      <c r="E27" s="102" t="s">
        <v>124</v>
      </c>
      <c r="F27" s="176" t="s">
        <v>169</v>
      </c>
      <c r="G27" s="176" t="s">
        <v>178</v>
      </c>
      <c r="H27" s="69"/>
      <c r="I27" s="70"/>
      <c r="J27" s="70"/>
      <c r="K27" s="70"/>
      <c r="L27" s="160" t="s">
        <v>141</v>
      </c>
      <c r="M27" s="161"/>
      <c r="N27" s="162"/>
      <c r="O27" t="s">
        <v>179</v>
      </c>
    </row>
    <row r="28" spans="1:15" ht="20.100000000000001" customHeight="1">
      <c r="A28">
        <v>21</v>
      </c>
      <c r="B28" s="65">
        <v>21</v>
      </c>
      <c r="C28" s="100">
        <v>24211208033</v>
      </c>
      <c r="D28" s="101" t="s">
        <v>121</v>
      </c>
      <c r="E28" s="102" t="s">
        <v>89</v>
      </c>
      <c r="F28" s="176" t="s">
        <v>169</v>
      </c>
      <c r="G28" s="176" t="s">
        <v>178</v>
      </c>
      <c r="H28" s="69"/>
      <c r="I28" s="70"/>
      <c r="J28" s="70"/>
      <c r="K28" s="70"/>
      <c r="L28" s="160" t="s">
        <v>141</v>
      </c>
      <c r="M28" s="161"/>
      <c r="N28" s="162"/>
      <c r="O28" t="s">
        <v>179</v>
      </c>
    </row>
    <row r="29" spans="1:15" ht="20.100000000000001" customHeight="1">
      <c r="A29">
        <v>22</v>
      </c>
      <c r="B29" s="65">
        <v>22</v>
      </c>
      <c r="C29" s="100">
        <v>24211104424</v>
      </c>
      <c r="D29" s="101" t="s">
        <v>91</v>
      </c>
      <c r="E29" s="102" t="s">
        <v>116</v>
      </c>
      <c r="F29" s="176" t="s">
        <v>169</v>
      </c>
      <c r="G29" s="176" t="s">
        <v>178</v>
      </c>
      <c r="H29" s="69"/>
      <c r="I29" s="70"/>
      <c r="J29" s="70"/>
      <c r="K29" s="70"/>
      <c r="L29" s="160" t="s">
        <v>141</v>
      </c>
      <c r="M29" s="161"/>
      <c r="N29" s="162"/>
      <c r="O29" t="s">
        <v>179</v>
      </c>
    </row>
    <row r="30" spans="1:15" ht="20.100000000000001" customHeight="1">
      <c r="A30">
        <v>23</v>
      </c>
      <c r="B30" s="65">
        <v>23</v>
      </c>
      <c r="C30" s="100">
        <v>24211106284</v>
      </c>
      <c r="D30" s="101" t="s">
        <v>164</v>
      </c>
      <c r="E30" s="102" t="s">
        <v>108</v>
      </c>
      <c r="F30" s="176" t="s">
        <v>169</v>
      </c>
      <c r="G30" s="176" t="s">
        <v>178</v>
      </c>
      <c r="H30" s="69"/>
      <c r="I30" s="70"/>
      <c r="J30" s="70"/>
      <c r="K30" s="70"/>
      <c r="L30" s="160" t="s">
        <v>141</v>
      </c>
      <c r="M30" s="161"/>
      <c r="N30" s="162"/>
      <c r="O30" t="s">
        <v>179</v>
      </c>
    </row>
    <row r="31" spans="1:15" ht="20.100000000000001" customHeight="1">
      <c r="A31">
        <v>24</v>
      </c>
      <c r="B31" s="65">
        <v>24</v>
      </c>
      <c r="C31" s="100">
        <v>24211216763</v>
      </c>
      <c r="D31" s="101" t="s">
        <v>168</v>
      </c>
      <c r="E31" s="102" t="s">
        <v>83</v>
      </c>
      <c r="F31" s="176" t="s">
        <v>169</v>
      </c>
      <c r="G31" s="176" t="s">
        <v>180</v>
      </c>
      <c r="H31" s="69"/>
      <c r="I31" s="70"/>
      <c r="J31" s="70"/>
      <c r="K31" s="70"/>
      <c r="L31" s="160" t="s">
        <v>141</v>
      </c>
      <c r="M31" s="161"/>
      <c r="N31" s="162"/>
      <c r="O31" t="s">
        <v>179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3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3" t="s">
        <v>57</v>
      </c>
      <c r="D1" s="173"/>
      <c r="E1" s="57"/>
      <c r="F1" s="157" t="s">
        <v>145</v>
      </c>
      <c r="G1" s="157"/>
      <c r="H1" s="157"/>
      <c r="I1" s="157"/>
      <c r="J1" s="157"/>
      <c r="K1" s="157"/>
      <c r="L1" s="58" t="s">
        <v>172</v>
      </c>
    </row>
    <row r="2" spans="1:15" s="56" customFormat="1">
      <c r="C2" s="173" t="s">
        <v>59</v>
      </c>
      <c r="D2" s="173"/>
      <c r="E2" s="59" t="s">
        <v>181</v>
      </c>
      <c r="F2" s="174" t="s">
        <v>174</v>
      </c>
      <c r="G2" s="174"/>
      <c r="H2" s="174"/>
      <c r="I2" s="174"/>
      <c r="J2" s="174"/>
      <c r="K2" s="174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175</v>
      </c>
      <c r="D3" s="175" t="s">
        <v>176</v>
      </c>
      <c r="E3" s="175"/>
      <c r="F3" s="175"/>
      <c r="G3" s="175"/>
      <c r="H3" s="175"/>
      <c r="I3" s="175"/>
      <c r="J3" s="175"/>
      <c r="K3" s="175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59" t="s">
        <v>182</v>
      </c>
      <c r="C4" s="159"/>
      <c r="D4" s="159"/>
      <c r="E4" s="159"/>
      <c r="F4" s="159"/>
      <c r="G4" s="159"/>
      <c r="H4" s="159"/>
      <c r="I4" s="159"/>
      <c r="J4" s="159"/>
      <c r="K4" s="159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3" t="s">
        <v>4</v>
      </c>
      <c r="C6" s="154" t="s">
        <v>64</v>
      </c>
      <c r="D6" s="155" t="s">
        <v>9</v>
      </c>
      <c r="E6" s="156" t="s">
        <v>10</v>
      </c>
      <c r="F6" s="154" t="s">
        <v>75</v>
      </c>
      <c r="G6" s="154" t="s">
        <v>76</v>
      </c>
      <c r="H6" s="154" t="s">
        <v>66</v>
      </c>
      <c r="I6" s="154" t="s">
        <v>67</v>
      </c>
      <c r="J6" s="163" t="s">
        <v>56</v>
      </c>
      <c r="K6" s="163"/>
      <c r="L6" s="164" t="s">
        <v>68</v>
      </c>
      <c r="M6" s="165"/>
      <c r="N6" s="166"/>
    </row>
    <row r="7" spans="1:15" ht="27" customHeight="1">
      <c r="B7" s="153"/>
      <c r="C7" s="153"/>
      <c r="D7" s="155"/>
      <c r="E7" s="156"/>
      <c r="F7" s="153"/>
      <c r="G7" s="153"/>
      <c r="H7" s="153"/>
      <c r="I7" s="153"/>
      <c r="J7" s="64" t="s">
        <v>69</v>
      </c>
      <c r="K7" s="64" t="s">
        <v>70</v>
      </c>
      <c r="L7" s="167"/>
      <c r="M7" s="168"/>
      <c r="N7" s="169"/>
    </row>
    <row r="8" spans="1:15" ht="20.100000000000001" customHeight="1">
      <c r="A8">
        <v>25</v>
      </c>
      <c r="B8" s="65">
        <v>1</v>
      </c>
      <c r="C8" s="100">
        <v>24211106555</v>
      </c>
      <c r="D8" s="101" t="s">
        <v>165</v>
      </c>
      <c r="E8" s="102" t="s">
        <v>97</v>
      </c>
      <c r="F8" s="176" t="s">
        <v>169</v>
      </c>
      <c r="G8" s="176" t="s">
        <v>178</v>
      </c>
      <c r="H8" s="69"/>
      <c r="I8" s="70"/>
      <c r="J8" s="70"/>
      <c r="K8" s="70"/>
      <c r="L8" s="170" t="s">
        <v>141</v>
      </c>
      <c r="M8" s="171"/>
      <c r="N8" s="172"/>
      <c r="O8" t="s">
        <v>179</v>
      </c>
    </row>
    <row r="9" spans="1:15" ht="20.100000000000001" customHeight="1">
      <c r="A9">
        <v>26</v>
      </c>
      <c r="B9" s="65">
        <v>2</v>
      </c>
      <c r="C9" s="100">
        <v>24211102131</v>
      </c>
      <c r="D9" s="101" t="s">
        <v>166</v>
      </c>
      <c r="E9" s="102" t="s">
        <v>98</v>
      </c>
      <c r="F9" s="176" t="s">
        <v>169</v>
      </c>
      <c r="G9" s="176" t="s">
        <v>178</v>
      </c>
      <c r="H9" s="69"/>
      <c r="I9" s="70"/>
      <c r="J9" s="70"/>
      <c r="K9" s="70"/>
      <c r="L9" s="160" t="s">
        <v>141</v>
      </c>
      <c r="M9" s="161"/>
      <c r="N9" s="162"/>
      <c r="O9" t="s">
        <v>179</v>
      </c>
    </row>
    <row r="10" spans="1:15" ht="20.100000000000001" customHeight="1">
      <c r="A10">
        <v>27</v>
      </c>
      <c r="B10" s="65">
        <v>3</v>
      </c>
      <c r="C10" s="100">
        <v>24211116845</v>
      </c>
      <c r="D10" s="101" t="s">
        <v>136</v>
      </c>
      <c r="E10" s="102" t="s">
        <v>94</v>
      </c>
      <c r="F10" s="176" t="s">
        <v>169</v>
      </c>
      <c r="G10" s="176" t="s">
        <v>178</v>
      </c>
      <c r="H10" s="69"/>
      <c r="I10" s="70"/>
      <c r="J10" s="70"/>
      <c r="K10" s="70"/>
      <c r="L10" s="160" t="s">
        <v>141</v>
      </c>
      <c r="M10" s="161"/>
      <c r="N10" s="162"/>
      <c r="O10" t="s">
        <v>179</v>
      </c>
    </row>
    <row r="11" spans="1:15" ht="20.100000000000001" customHeight="1">
      <c r="A11">
        <v>28</v>
      </c>
      <c r="B11" s="65">
        <v>4</v>
      </c>
      <c r="C11" s="100">
        <v>24211102985</v>
      </c>
      <c r="D11" s="101" t="s">
        <v>144</v>
      </c>
      <c r="E11" s="102" t="s">
        <v>96</v>
      </c>
      <c r="F11" s="176" t="s">
        <v>169</v>
      </c>
      <c r="G11" s="176" t="s">
        <v>178</v>
      </c>
      <c r="H11" s="69"/>
      <c r="I11" s="70"/>
      <c r="J11" s="70"/>
      <c r="K11" s="70"/>
      <c r="L11" s="160" t="s">
        <v>141</v>
      </c>
      <c r="M11" s="161"/>
      <c r="N11" s="162"/>
      <c r="O11" t="s">
        <v>179</v>
      </c>
    </row>
    <row r="12" spans="1:15" ht="20.100000000000001" customHeight="1">
      <c r="A12">
        <v>29</v>
      </c>
      <c r="B12" s="65">
        <v>5</v>
      </c>
      <c r="C12" s="100">
        <v>24211115213</v>
      </c>
      <c r="D12" s="101" t="s">
        <v>139</v>
      </c>
      <c r="E12" s="102" t="s">
        <v>123</v>
      </c>
      <c r="F12" s="176" t="s">
        <v>169</v>
      </c>
      <c r="G12" s="176" t="s">
        <v>178</v>
      </c>
      <c r="H12" s="69"/>
      <c r="I12" s="70"/>
      <c r="J12" s="70"/>
      <c r="K12" s="70"/>
      <c r="L12" s="160" t="s">
        <v>141</v>
      </c>
      <c r="M12" s="161"/>
      <c r="N12" s="162"/>
      <c r="O12" t="s">
        <v>179</v>
      </c>
    </row>
    <row r="13" spans="1:15" ht="20.100000000000001" customHeight="1">
      <c r="A13">
        <v>30</v>
      </c>
      <c r="B13" s="65">
        <v>6</v>
      </c>
      <c r="C13" s="100">
        <v>24211101008</v>
      </c>
      <c r="D13" s="101" t="s">
        <v>134</v>
      </c>
      <c r="E13" s="102" t="s">
        <v>109</v>
      </c>
      <c r="F13" s="176" t="s">
        <v>169</v>
      </c>
      <c r="G13" s="176" t="s">
        <v>178</v>
      </c>
      <c r="H13" s="69"/>
      <c r="I13" s="70"/>
      <c r="J13" s="70"/>
      <c r="K13" s="70"/>
      <c r="L13" s="160" t="s">
        <v>141</v>
      </c>
      <c r="M13" s="161"/>
      <c r="N13" s="162"/>
      <c r="O13" t="s">
        <v>179</v>
      </c>
    </row>
    <row r="14" spans="1:15" ht="20.100000000000001" customHeight="1">
      <c r="A14">
        <v>31</v>
      </c>
      <c r="B14" s="65">
        <v>7</v>
      </c>
      <c r="C14" s="100">
        <v>24211107485</v>
      </c>
      <c r="D14" s="101" t="s">
        <v>167</v>
      </c>
      <c r="E14" s="102" t="s">
        <v>105</v>
      </c>
      <c r="F14" s="176" t="s">
        <v>169</v>
      </c>
      <c r="G14" s="176" t="s">
        <v>178</v>
      </c>
      <c r="H14" s="69"/>
      <c r="I14" s="70"/>
      <c r="J14" s="70"/>
      <c r="K14" s="70"/>
      <c r="L14" s="160" t="s">
        <v>141</v>
      </c>
      <c r="M14" s="161"/>
      <c r="N14" s="162"/>
      <c r="O14" t="s">
        <v>179</v>
      </c>
    </row>
    <row r="15" spans="1:15" ht="20.100000000000001" customHeight="1">
      <c r="A15">
        <v>32</v>
      </c>
      <c r="B15" s="65">
        <v>8</v>
      </c>
      <c r="C15" s="100">
        <v>24211407199</v>
      </c>
      <c r="D15" s="101" t="s">
        <v>146</v>
      </c>
      <c r="E15" s="102" t="s">
        <v>95</v>
      </c>
      <c r="F15" s="176" t="s">
        <v>170</v>
      </c>
      <c r="G15" s="176" t="s">
        <v>183</v>
      </c>
      <c r="H15" s="69"/>
      <c r="I15" s="70"/>
      <c r="J15" s="70"/>
      <c r="K15" s="70"/>
      <c r="L15" s="160" t="s">
        <v>141</v>
      </c>
      <c r="M15" s="161"/>
      <c r="N15" s="162"/>
      <c r="O15" t="s">
        <v>179</v>
      </c>
    </row>
    <row r="16" spans="1:15" ht="20.100000000000001" customHeight="1">
      <c r="A16">
        <v>33</v>
      </c>
      <c r="B16" s="65">
        <v>9</v>
      </c>
      <c r="C16" s="100">
        <v>24201402277</v>
      </c>
      <c r="D16" s="101" t="s">
        <v>137</v>
      </c>
      <c r="E16" s="102" t="s">
        <v>99</v>
      </c>
      <c r="F16" s="176" t="s">
        <v>170</v>
      </c>
      <c r="G16" s="176" t="s">
        <v>183</v>
      </c>
      <c r="H16" s="69"/>
      <c r="I16" s="70"/>
      <c r="J16" s="70"/>
      <c r="K16" s="70"/>
      <c r="L16" s="160" t="s">
        <v>141</v>
      </c>
      <c r="M16" s="161"/>
      <c r="N16" s="162"/>
      <c r="O16" t="s">
        <v>179</v>
      </c>
    </row>
    <row r="17" spans="1:15" ht="20.100000000000001" customHeight="1">
      <c r="A17">
        <v>34</v>
      </c>
      <c r="B17" s="65">
        <v>10</v>
      </c>
      <c r="C17" s="100">
        <v>24211407122</v>
      </c>
      <c r="D17" s="101" t="s">
        <v>147</v>
      </c>
      <c r="E17" s="102" t="s">
        <v>81</v>
      </c>
      <c r="F17" s="176" t="s">
        <v>170</v>
      </c>
      <c r="G17" s="176" t="s">
        <v>183</v>
      </c>
      <c r="H17" s="69"/>
      <c r="I17" s="70"/>
      <c r="J17" s="70"/>
      <c r="K17" s="70"/>
      <c r="L17" s="160" t="s">
        <v>141</v>
      </c>
      <c r="M17" s="161"/>
      <c r="N17" s="162"/>
      <c r="O17" t="s">
        <v>179</v>
      </c>
    </row>
    <row r="18" spans="1:15" ht="20.100000000000001" customHeight="1">
      <c r="A18">
        <v>35</v>
      </c>
      <c r="B18" s="65">
        <v>11</v>
      </c>
      <c r="C18" s="100">
        <v>24211401600</v>
      </c>
      <c r="D18" s="101" t="s">
        <v>119</v>
      </c>
      <c r="E18" s="102" t="s">
        <v>106</v>
      </c>
      <c r="F18" s="176" t="s">
        <v>170</v>
      </c>
      <c r="G18" s="176" t="s">
        <v>183</v>
      </c>
      <c r="H18" s="69"/>
      <c r="I18" s="70"/>
      <c r="J18" s="70"/>
      <c r="K18" s="70"/>
      <c r="L18" s="160" t="s">
        <v>141</v>
      </c>
      <c r="M18" s="161"/>
      <c r="N18" s="162"/>
      <c r="O18" t="s">
        <v>179</v>
      </c>
    </row>
    <row r="19" spans="1:15" ht="20.100000000000001" customHeight="1">
      <c r="A19">
        <v>36</v>
      </c>
      <c r="B19" s="65">
        <v>12</v>
      </c>
      <c r="C19" s="100">
        <v>24201402655</v>
      </c>
      <c r="D19" s="101" t="s">
        <v>126</v>
      </c>
      <c r="E19" s="102" t="s">
        <v>100</v>
      </c>
      <c r="F19" s="176" t="s">
        <v>170</v>
      </c>
      <c r="G19" s="176" t="s">
        <v>183</v>
      </c>
      <c r="H19" s="69"/>
      <c r="I19" s="70"/>
      <c r="J19" s="70"/>
      <c r="K19" s="70"/>
      <c r="L19" s="160" t="s">
        <v>141</v>
      </c>
      <c r="M19" s="161"/>
      <c r="N19" s="162"/>
      <c r="O19" t="s">
        <v>179</v>
      </c>
    </row>
    <row r="20" spans="1:15" ht="20.100000000000001" customHeight="1">
      <c r="A20">
        <v>37</v>
      </c>
      <c r="B20" s="65">
        <v>13</v>
      </c>
      <c r="C20" s="100">
        <v>24218608388</v>
      </c>
      <c r="D20" s="101" t="s">
        <v>140</v>
      </c>
      <c r="E20" s="102" t="s">
        <v>103</v>
      </c>
      <c r="F20" s="176" t="s">
        <v>170</v>
      </c>
      <c r="G20" s="176" t="s">
        <v>183</v>
      </c>
      <c r="H20" s="69"/>
      <c r="I20" s="70"/>
      <c r="J20" s="70"/>
      <c r="K20" s="70"/>
      <c r="L20" s="160" t="s">
        <v>141</v>
      </c>
      <c r="M20" s="161"/>
      <c r="N20" s="162"/>
      <c r="O20" t="s">
        <v>179</v>
      </c>
    </row>
    <row r="21" spans="1:15" ht="20.100000000000001" customHeight="1">
      <c r="A21">
        <v>38</v>
      </c>
      <c r="B21" s="65">
        <v>14</v>
      </c>
      <c r="C21" s="100">
        <v>24201402456</v>
      </c>
      <c r="D21" s="101" t="s">
        <v>148</v>
      </c>
      <c r="E21" s="102" t="s">
        <v>117</v>
      </c>
      <c r="F21" s="176" t="s">
        <v>170</v>
      </c>
      <c r="G21" s="176" t="s">
        <v>183</v>
      </c>
      <c r="H21" s="69"/>
      <c r="I21" s="70"/>
      <c r="J21" s="70"/>
      <c r="K21" s="70"/>
      <c r="L21" s="160" t="s">
        <v>141</v>
      </c>
      <c r="M21" s="161"/>
      <c r="N21" s="162"/>
      <c r="O21" t="s">
        <v>179</v>
      </c>
    </row>
    <row r="22" spans="1:15" ht="20.100000000000001" customHeight="1">
      <c r="A22">
        <v>39</v>
      </c>
      <c r="B22" s="65">
        <v>15</v>
      </c>
      <c r="C22" s="100">
        <v>24201406584</v>
      </c>
      <c r="D22" s="101" t="s">
        <v>149</v>
      </c>
      <c r="E22" s="102" t="s">
        <v>104</v>
      </c>
      <c r="F22" s="176" t="s">
        <v>170</v>
      </c>
      <c r="G22" s="176" t="s">
        <v>183</v>
      </c>
      <c r="H22" s="69"/>
      <c r="I22" s="70"/>
      <c r="J22" s="70"/>
      <c r="K22" s="70"/>
      <c r="L22" s="160" t="s">
        <v>141</v>
      </c>
      <c r="M22" s="161"/>
      <c r="N22" s="162"/>
      <c r="O22" t="s">
        <v>179</v>
      </c>
    </row>
    <row r="23" spans="1:15" ht="20.100000000000001" customHeight="1">
      <c r="A23">
        <v>40</v>
      </c>
      <c r="B23" s="65">
        <v>16</v>
      </c>
      <c r="C23" s="100">
        <v>24218608366</v>
      </c>
      <c r="D23" s="101" t="s">
        <v>140</v>
      </c>
      <c r="E23" s="102" t="s">
        <v>122</v>
      </c>
      <c r="F23" s="176" t="s">
        <v>170</v>
      </c>
      <c r="G23" s="176" t="s">
        <v>183</v>
      </c>
      <c r="H23" s="69"/>
      <c r="I23" s="70"/>
      <c r="J23" s="70"/>
      <c r="K23" s="70"/>
      <c r="L23" s="160" t="s">
        <v>141</v>
      </c>
      <c r="M23" s="161"/>
      <c r="N23" s="162"/>
      <c r="O23" t="s">
        <v>179</v>
      </c>
    </row>
    <row r="24" spans="1:15" ht="20.100000000000001" customHeight="1">
      <c r="A24">
        <v>41</v>
      </c>
      <c r="B24" s="65">
        <v>17</v>
      </c>
      <c r="C24" s="100">
        <v>24211403775</v>
      </c>
      <c r="D24" s="101" t="s">
        <v>127</v>
      </c>
      <c r="E24" s="102" t="s">
        <v>88</v>
      </c>
      <c r="F24" s="176" t="s">
        <v>170</v>
      </c>
      <c r="G24" s="176" t="s">
        <v>183</v>
      </c>
      <c r="H24" s="69"/>
      <c r="I24" s="70"/>
      <c r="J24" s="70"/>
      <c r="K24" s="70"/>
      <c r="L24" s="160" t="s">
        <v>141</v>
      </c>
      <c r="M24" s="161"/>
      <c r="N24" s="162"/>
      <c r="O24" t="s">
        <v>179</v>
      </c>
    </row>
    <row r="25" spans="1:15" ht="20.100000000000001" customHeight="1">
      <c r="A25">
        <v>42</v>
      </c>
      <c r="B25" s="65">
        <v>18</v>
      </c>
      <c r="C25" s="100">
        <v>24201407276</v>
      </c>
      <c r="D25" s="101" t="s">
        <v>132</v>
      </c>
      <c r="E25" s="102" t="s">
        <v>107</v>
      </c>
      <c r="F25" s="176" t="s">
        <v>170</v>
      </c>
      <c r="G25" s="176" t="s">
        <v>183</v>
      </c>
      <c r="H25" s="69"/>
      <c r="I25" s="70"/>
      <c r="J25" s="70"/>
      <c r="K25" s="70"/>
      <c r="L25" s="160" t="s">
        <v>141</v>
      </c>
      <c r="M25" s="161"/>
      <c r="N25" s="162"/>
      <c r="O25" t="s">
        <v>179</v>
      </c>
    </row>
    <row r="26" spans="1:15" ht="20.100000000000001" customHeight="1">
      <c r="A26">
        <v>43</v>
      </c>
      <c r="B26" s="65">
        <v>19</v>
      </c>
      <c r="C26" s="100">
        <v>24211206740</v>
      </c>
      <c r="D26" s="101" t="s">
        <v>150</v>
      </c>
      <c r="E26" s="102" t="s">
        <v>113</v>
      </c>
      <c r="F26" s="176" t="s">
        <v>170</v>
      </c>
      <c r="G26" s="176" t="s">
        <v>183</v>
      </c>
      <c r="H26" s="69"/>
      <c r="I26" s="70"/>
      <c r="J26" s="70"/>
      <c r="K26" s="70"/>
      <c r="L26" s="160" t="s">
        <v>141</v>
      </c>
      <c r="M26" s="161"/>
      <c r="N26" s="162"/>
      <c r="O26" t="s">
        <v>179</v>
      </c>
    </row>
    <row r="27" spans="1:15" ht="20.100000000000001" customHeight="1">
      <c r="A27">
        <v>44</v>
      </c>
      <c r="B27" s="65">
        <v>20</v>
      </c>
      <c r="C27" s="100">
        <v>24201406558</v>
      </c>
      <c r="D27" s="101" t="s">
        <v>151</v>
      </c>
      <c r="E27" s="102" t="s">
        <v>111</v>
      </c>
      <c r="F27" s="176" t="s">
        <v>170</v>
      </c>
      <c r="G27" s="176" t="s">
        <v>183</v>
      </c>
      <c r="H27" s="69"/>
      <c r="I27" s="70"/>
      <c r="J27" s="70"/>
      <c r="K27" s="70"/>
      <c r="L27" s="160" t="s">
        <v>141</v>
      </c>
      <c r="M27" s="161"/>
      <c r="N27" s="162"/>
      <c r="O27" t="s">
        <v>179</v>
      </c>
    </row>
    <row r="28" spans="1:15" ht="20.100000000000001" customHeight="1">
      <c r="A28">
        <v>45</v>
      </c>
      <c r="B28" s="65">
        <v>21</v>
      </c>
      <c r="C28" s="100">
        <v>24211405001</v>
      </c>
      <c r="D28" s="101" t="s">
        <v>152</v>
      </c>
      <c r="E28" s="102" t="s">
        <v>93</v>
      </c>
      <c r="F28" s="176" t="s">
        <v>170</v>
      </c>
      <c r="G28" s="176" t="s">
        <v>183</v>
      </c>
      <c r="H28" s="69"/>
      <c r="I28" s="70"/>
      <c r="J28" s="70"/>
      <c r="K28" s="70"/>
      <c r="L28" s="160" t="s">
        <v>141</v>
      </c>
      <c r="M28" s="161"/>
      <c r="N28" s="162"/>
      <c r="O28" t="s">
        <v>179</v>
      </c>
    </row>
    <row r="29" spans="1:15" ht="20.100000000000001" customHeight="1">
      <c r="A29">
        <v>46</v>
      </c>
      <c r="B29" s="65">
        <v>22</v>
      </c>
      <c r="C29" s="100">
        <v>23211410076</v>
      </c>
      <c r="D29" s="101" t="s">
        <v>159</v>
      </c>
      <c r="E29" s="102" t="s">
        <v>90</v>
      </c>
      <c r="F29" s="176" t="s">
        <v>170</v>
      </c>
      <c r="G29" s="176" t="s">
        <v>184</v>
      </c>
      <c r="H29" s="69"/>
      <c r="I29" s="70"/>
      <c r="J29" s="70"/>
      <c r="K29" s="70"/>
      <c r="L29" s="160" t="s">
        <v>141</v>
      </c>
      <c r="M29" s="161"/>
      <c r="N29" s="162"/>
      <c r="O29" t="s">
        <v>179</v>
      </c>
    </row>
    <row r="30" spans="1:15" ht="20.100000000000001" customHeight="1">
      <c r="A30">
        <v>47</v>
      </c>
      <c r="B30" s="65">
        <v>23</v>
      </c>
      <c r="C30" s="100">
        <v>24211406378</v>
      </c>
      <c r="D30" s="101" t="s">
        <v>138</v>
      </c>
      <c r="E30" s="102" t="s">
        <v>92</v>
      </c>
      <c r="F30" s="176" t="s">
        <v>170</v>
      </c>
      <c r="G30" s="176" t="s">
        <v>183</v>
      </c>
      <c r="H30" s="69"/>
      <c r="I30" s="70"/>
      <c r="J30" s="70"/>
      <c r="K30" s="70"/>
      <c r="L30" s="160" t="s">
        <v>141</v>
      </c>
      <c r="M30" s="161"/>
      <c r="N30" s="162"/>
      <c r="O30" t="s">
        <v>179</v>
      </c>
    </row>
    <row r="31" spans="1:15" ht="20.100000000000001" customHeight="1">
      <c r="A31">
        <v>48</v>
      </c>
      <c r="B31" s="65">
        <v>24</v>
      </c>
      <c r="C31" s="100">
        <v>24211203743</v>
      </c>
      <c r="D31" s="101" t="s">
        <v>133</v>
      </c>
      <c r="E31" s="102" t="s">
        <v>129</v>
      </c>
      <c r="F31" s="176" t="s">
        <v>170</v>
      </c>
      <c r="G31" s="176" t="s">
        <v>183</v>
      </c>
      <c r="H31" s="69"/>
      <c r="I31" s="70"/>
      <c r="J31" s="70"/>
      <c r="K31" s="70"/>
      <c r="L31" s="160" t="s">
        <v>141</v>
      </c>
      <c r="M31" s="161"/>
      <c r="N31" s="162"/>
      <c r="O31" t="s">
        <v>179</v>
      </c>
    </row>
    <row r="32" spans="1:15" ht="20.100000000000001" customHeight="1">
      <c r="A32">
        <v>49</v>
      </c>
      <c r="B32" s="65">
        <v>25</v>
      </c>
      <c r="C32" s="100">
        <v>24211401402</v>
      </c>
      <c r="D32" s="101" t="s">
        <v>142</v>
      </c>
      <c r="E32" s="102" t="s">
        <v>77</v>
      </c>
      <c r="F32" s="176" t="s">
        <v>170</v>
      </c>
      <c r="G32" s="176" t="s">
        <v>183</v>
      </c>
      <c r="H32" s="69"/>
      <c r="I32" s="70"/>
      <c r="J32" s="70"/>
      <c r="K32" s="70"/>
      <c r="L32" s="160" t="s">
        <v>141</v>
      </c>
      <c r="M32" s="161"/>
      <c r="N32" s="162"/>
      <c r="O32" t="s">
        <v>179</v>
      </c>
    </row>
  </sheetData>
  <mergeCells count="41">
    <mergeCell ref="L28:N28"/>
    <mergeCell ref="L29:N29"/>
    <mergeCell ref="L30:N30"/>
    <mergeCell ref="L31:N31"/>
    <mergeCell ref="L32:N32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2 A8:A32 G6:G32">
    <cfRule type="cellIs" dxfId="2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201</vt:lpstr>
      <vt:lpstr>Phòng 202</vt:lpstr>
      <vt:lpstr>'Phòng 201'!Print_Titles</vt:lpstr>
      <vt:lpstr>'Phòng 202'!Print_Titles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2018-12-25T02:26:57Z</cp:lastPrinted>
  <dcterms:created xsi:type="dcterms:W3CDTF">2009-04-20T08:11:00Z</dcterms:created>
  <dcterms:modified xsi:type="dcterms:W3CDTF">2018-12-25T02:28:34Z</dcterms:modified>
</cp:coreProperties>
</file>